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5360" windowHeight="7905" tabRatio="847" firstSheet="3" activeTab="4"/>
  </bookViews>
  <sheets>
    <sheet name="ТРЕБОВАНИЯ" sheetId="17" r:id="rId1"/>
    <sheet name="1.1. 18" sheetId="1" r:id="rId2"/>
    <sheet name="1.1. 19" sheetId="9" r:id="rId3"/>
    <sheet name="1.2. 18" sheetId="2" r:id="rId4"/>
    <sheet name="1.2. 19" sheetId="10" r:id="rId5"/>
    <sheet name="1.3. 18" sheetId="3" r:id="rId6"/>
    <sheet name="1.3. 19" sheetId="11" r:id="rId7"/>
    <sheet name="2.1. 18" sheetId="4" r:id="rId8"/>
    <sheet name="2.1. 19" sheetId="12" r:id="rId9"/>
    <sheet name="2.2. 18" sheetId="5" r:id="rId10"/>
    <sheet name="2.2. 19" sheetId="13" r:id="rId11"/>
    <sheet name="2.3. 18" sheetId="6" r:id="rId12"/>
    <sheet name="2.3. 19" sheetId="14" r:id="rId13"/>
    <sheet name="3. 19" sheetId="15" r:id="rId14"/>
    <sheet name="Справка 18" sheetId="7" r:id="rId15"/>
    <sheet name="Справка 19" sheetId="16" r:id="rId16"/>
  </sheets>
  <calcPr calcId="152511" iterateDelta="1E-4"/>
</workbook>
</file>

<file path=xl/calcChain.xml><?xml version="1.0" encoding="utf-8"?>
<calcChain xmlns="http://schemas.openxmlformats.org/spreadsheetml/2006/main">
  <c r="E42" i="7" l="1"/>
  <c r="F42" i="7"/>
  <c r="G42" i="7"/>
  <c r="I42" i="7"/>
  <c r="J42" i="7"/>
  <c r="K42" i="7"/>
  <c r="L42" i="7"/>
  <c r="M42" i="7"/>
  <c r="N42" i="7"/>
  <c r="O42" i="7"/>
  <c r="P42" i="7"/>
  <c r="Q42" i="7"/>
  <c r="R42" i="7"/>
  <c r="S42" i="7"/>
  <c r="T42" i="7"/>
  <c r="U42" i="7"/>
  <c r="V42" i="7"/>
  <c r="W42" i="7"/>
  <c r="D42" i="7"/>
  <c r="H18" i="7"/>
  <c r="H42" i="7" s="1"/>
</calcChain>
</file>

<file path=xl/sharedStrings.xml><?xml version="1.0" encoding="utf-8"?>
<sst xmlns="http://schemas.openxmlformats.org/spreadsheetml/2006/main" count="1153" uniqueCount="358">
  <si>
    <t>Раздел I</t>
  </si>
  <si>
    <t>Качество условий обеспечения образовательного процесса</t>
  </si>
  <si>
    <t xml:space="preserve">1.1.Учебно-методическое и материально-техническое обеспечение </t>
  </si>
  <si>
    <t>№ п/п</t>
  </si>
  <si>
    <t>Наименование общеобразовательной организации</t>
  </si>
  <si>
    <t>1.1.2.1.</t>
  </si>
  <si>
    <t>1.1.2.2.</t>
  </si>
  <si>
    <t>1.1.2.3.</t>
  </si>
  <si>
    <t>1.1.3.1.</t>
  </si>
  <si>
    <t>1.1.3.2.</t>
  </si>
  <si>
    <t>НОО</t>
  </si>
  <si>
    <t>ООО</t>
  </si>
  <si>
    <t>СОО</t>
  </si>
  <si>
    <t>физики</t>
  </si>
  <si>
    <t>химии</t>
  </si>
  <si>
    <t>спортплощадка</t>
  </si>
  <si>
    <t>1.2. Кадровое обеспечение</t>
  </si>
  <si>
    <t>S1</t>
  </si>
  <si>
    <t>S2</t>
  </si>
  <si>
    <t>S1-S2</t>
  </si>
  <si>
    <t>1.2.2.1.</t>
  </si>
  <si>
    <t>1.2.2.2.</t>
  </si>
  <si>
    <t>1.2.5.1.</t>
  </si>
  <si>
    <t>1.2.5.2.</t>
  </si>
  <si>
    <t>1.2.6.1.</t>
  </si>
  <si>
    <t>1.2.6.2.</t>
  </si>
  <si>
    <t>"+"</t>
  </si>
  <si>
    <t>"-"</t>
  </si>
  <si>
    <t>1.3. Условия для удовлетворения образовательных потребностей</t>
  </si>
  <si>
    <t>1.3.3. Доля реализуемых часов внеурочной деятельности по уровням образования:</t>
  </si>
  <si>
    <t>1.3.3.1.</t>
  </si>
  <si>
    <t>1.3.3.2.</t>
  </si>
  <si>
    <t>К=1</t>
  </si>
  <si>
    <t>итог 1.1.</t>
  </si>
  <si>
    <t>итог 1.2.</t>
  </si>
  <si>
    <t>итого по разделу 1</t>
  </si>
  <si>
    <t>Раздел II</t>
  </si>
  <si>
    <t>Качество результатов образовательного процесса</t>
  </si>
  <si>
    <t>2.1. Предметные результаты обучения (внутреннее оценивание)</t>
  </si>
  <si>
    <r>
      <t xml:space="preserve">2.1.1. Доля обучающихся, успевающих на "4" и "5" (предметные результаты по итогам годового оценивания </t>
    </r>
    <r>
      <rPr>
        <sz val="10"/>
        <color indexed="8"/>
        <rFont val="Times New Roman"/>
        <family val="1"/>
        <charset val="204"/>
      </rPr>
      <t>по всем предметам федерального компонента учебного плана), в т.ч.:</t>
    </r>
  </si>
  <si>
    <t>2.1.1.1.</t>
  </si>
  <si>
    <t>2.1.1.2.</t>
  </si>
  <si>
    <t>2.1.1.3.</t>
  </si>
  <si>
    <t>2.1.2.1.</t>
  </si>
  <si>
    <t>2.1.2.2.</t>
  </si>
  <si>
    <t>2.1.2.3.</t>
  </si>
  <si>
    <t>2.1.3.1.</t>
  </si>
  <si>
    <t>2.1.3.2.</t>
  </si>
  <si>
    <t>2.1.3.3.</t>
  </si>
  <si>
    <t>2.1.3.4.</t>
  </si>
  <si>
    <t>2.1.4.1.</t>
  </si>
  <si>
    <t>2.1.4.2.</t>
  </si>
  <si>
    <t>2.1.5.1.</t>
  </si>
  <si>
    <t>2.1.5.2.</t>
  </si>
  <si>
    <t>2.1.6.1.</t>
  </si>
  <si>
    <t>2.1.6.2.</t>
  </si>
  <si>
    <t>муниципальный уровень</t>
  </si>
  <si>
    <t>федеральный уровень</t>
  </si>
  <si>
    <t>международный уровень</t>
  </si>
  <si>
    <t>2.2.1.4</t>
  </si>
  <si>
    <t>среднее</t>
  </si>
  <si>
    <t>2.2.2.1</t>
  </si>
  <si>
    <t>2.2.1.1</t>
  </si>
  <si>
    <t>2.2.1.2</t>
  </si>
  <si>
    <t>2.2.2.2</t>
  </si>
  <si>
    <t>2.2.1.3</t>
  </si>
  <si>
    <t>зачет с первого раза</t>
  </si>
  <si>
    <t>зачет по всем пяти критериям (абсолютный зачет)</t>
  </si>
  <si>
    <t>получивших абс зачет и набравших на ЕГЭ по русскому яз менее 50 баллов</t>
  </si>
  <si>
    <t>"незачёт" по критерию грамотн</t>
  </si>
  <si>
    <t>1.1.1. Обеспеченность учебниками</t>
  </si>
  <si>
    <t>1.1.1.1.</t>
  </si>
  <si>
    <t>1.1.1.2.</t>
  </si>
  <si>
    <t>1.1.1.3.</t>
  </si>
  <si>
    <t xml:space="preserve">1.1.2. Обеспеченность необходимым оборудованием учебных кабинетов: </t>
  </si>
  <si>
    <t>биол.</t>
  </si>
  <si>
    <t>1.1.2.4.</t>
  </si>
  <si>
    <t>информ.</t>
  </si>
  <si>
    <t>1.1.2.5.</t>
  </si>
  <si>
    <t>1.1.2.6.</t>
  </si>
  <si>
    <t>технологий</t>
  </si>
  <si>
    <t>1.1.3. Оснащенность необходимым оборудованием  учебного процесса по физической культуре:</t>
  </si>
  <si>
    <t>1.1.4.Оснащенность учебных кабинетов средствами ИКТ</t>
  </si>
  <si>
    <t>1.2.7. Доля пед. работников, привл. к проведению аккредит. экспертизы обр. программ в качестве экспертов</t>
  </si>
  <si>
    <t>1.2.10. Результативность участия пед.работников в конкурсах проф.мастерства:</t>
  </si>
  <si>
    <t>1.2.10.1.</t>
  </si>
  <si>
    <t>1.2.10.2.</t>
  </si>
  <si>
    <r>
      <t>доля победителей и призеров</t>
    </r>
    <r>
      <rPr>
        <b/>
        <sz val="10"/>
        <color indexed="8"/>
        <rFont val="Times New Roman"/>
        <family val="1"/>
        <charset val="204"/>
      </rPr>
      <t xml:space="preserve"> очных </t>
    </r>
    <r>
      <rPr>
        <sz val="10"/>
        <color indexed="8"/>
        <rFont val="Times New Roman"/>
        <family val="1"/>
        <charset val="204"/>
      </rPr>
      <t>конкурсов проф.мастерства</t>
    </r>
  </si>
  <si>
    <r>
      <t xml:space="preserve">доля пед.работников-участников </t>
    </r>
    <r>
      <rPr>
        <b/>
        <sz val="10"/>
        <color indexed="8"/>
        <rFont val="Times New Roman"/>
        <family val="1"/>
        <charset val="204"/>
      </rPr>
      <t>очных</t>
    </r>
    <r>
      <rPr>
        <sz val="10"/>
        <color indexed="8"/>
        <rFont val="Times New Roman"/>
        <family val="1"/>
        <charset val="204"/>
      </rPr>
      <t xml:space="preserve"> конкурсов проф.мастерства</t>
    </r>
  </si>
  <si>
    <t>имеющих пед. стаж до 3 лет</t>
  </si>
  <si>
    <t>имеющих пед. стаж свыше 25 лет</t>
  </si>
  <si>
    <t>1.2.8. Доля пед.работников, привл. к проведению ВсОШ на региональном этапе в качестве членов жюри</t>
  </si>
  <si>
    <t>1.2.9. Доля пед.работников, привл. к проведению ГИА в форме ЕГЭ и ОГЭ в качестве экспертов предметных комиссий</t>
  </si>
  <si>
    <t>1.2.11. Обеспеченность кадрами для психолого-пед. сопровождения обр. процесса</t>
  </si>
  <si>
    <t>1.2.3. Выполнение плана курсовой подготовки</t>
  </si>
  <si>
    <r>
      <t xml:space="preserve">высшее образование </t>
    </r>
    <r>
      <rPr>
        <sz val="10"/>
        <color indexed="8"/>
        <rFont val="Times New Roman"/>
        <family val="1"/>
        <charset val="204"/>
      </rPr>
      <t xml:space="preserve">пед. направленности </t>
    </r>
  </si>
  <si>
    <t>1.2.1. Обеспеченность образовательного процесса пед. работниками</t>
  </si>
  <si>
    <t>1.2.2. Доля пед. работников, имеющих:</t>
  </si>
  <si>
    <t>среднее проф. образование пед. направленности</t>
  </si>
  <si>
    <t>понизили квал. категорию</t>
  </si>
  <si>
    <t>1.2.4. Доля пед. работников, имеющих высшую и первую квалиф. категории</t>
  </si>
  <si>
    <t>повысили или сохранили прежнюю квал. категорию</t>
  </si>
  <si>
    <t>1.3.2.Доля обучающихся, охваченных профильным обучением</t>
  </si>
  <si>
    <t>К=1,5</t>
  </si>
  <si>
    <t>среднее N=3</t>
  </si>
  <si>
    <t>сумма</t>
  </si>
  <si>
    <t>K=1,5</t>
  </si>
  <si>
    <t>среднее 1.1.</t>
  </si>
  <si>
    <t>итог 1.3.</t>
  </si>
  <si>
    <r>
      <t xml:space="preserve">2.1.2. Доля обучающихся, имеющих "2" по одному и более </t>
    </r>
    <r>
      <rPr>
        <sz val="10"/>
        <color indexed="8"/>
        <rFont val="Times New Roman"/>
        <family val="1"/>
        <charset val="204"/>
      </rPr>
      <t>предметам федерального компонента уч. плана (предметные результаты по итогам годового оценивания), в т.ч.:</t>
    </r>
  </si>
  <si>
    <t>2.1.3. Доля обучающихся-победителей и призеров ВсОШ</t>
  </si>
  <si>
    <t>региональный уровень</t>
  </si>
  <si>
    <t>2.1.4. Доля обучающихся–победителей и призеров:</t>
  </si>
  <si>
    <t>республ. конкурса-защиты научно-исслед. работ МАН "Искатель"</t>
  </si>
  <si>
    <t>всероссийских соревнований</t>
  </si>
  <si>
    <r>
      <t xml:space="preserve">2.1.5. Доля обучающихся, не получивших </t>
    </r>
    <r>
      <rPr>
        <sz val="10"/>
        <color indexed="8"/>
        <rFont val="Times New Roman"/>
        <family val="1"/>
        <charset val="204"/>
      </rPr>
      <t>аттестат об образовании:</t>
    </r>
  </si>
  <si>
    <r>
      <t xml:space="preserve">2.1.6. Доля выпускников, получивших </t>
    </r>
    <r>
      <rPr>
        <sz val="10"/>
        <color indexed="8"/>
        <rFont val="Times New Roman"/>
        <family val="1"/>
        <charset val="204"/>
      </rPr>
      <t>аттестат об образовании особого образца:</t>
    </r>
  </si>
  <si>
    <t>среднее 2.1.</t>
  </si>
  <si>
    <t>итог 2.1.</t>
  </si>
  <si>
    <t>К=2</t>
  </si>
  <si>
    <t>2.2.1.Результаты итогового сочинения "+"</t>
  </si>
  <si>
    <t>2.2.2. ВПР-4  русский яз "+"</t>
  </si>
  <si>
    <t>"4" и "5"</t>
  </si>
  <si>
    <t>2.2.3. ВПР-4  математика "+"</t>
  </si>
  <si>
    <t>2.2.3.1</t>
  </si>
  <si>
    <t>2.2.4.1</t>
  </si>
  <si>
    <t>2.2.7.1.</t>
  </si>
  <si>
    <t>2.2.7.Успешно сдавших экзамен по предмету по выбору из числа выпускников, выбравших предмет для сдачи ГИА</t>
  </si>
  <si>
    <t>2.2.8.набравших по результатам ЕГЭ более 80 баллов по одному и более предмету</t>
  </si>
  <si>
    <t>2.2.10.награжд медалью и набравших на ЕГЭ по всем предметам более 80 баллов</t>
  </si>
  <si>
    <t>2.2.11. Результативность углубленного изучения предметов и профильного обучения</t>
  </si>
  <si>
    <t>2.2.11.1</t>
  </si>
  <si>
    <t>доля выпускников 9 кл, выбравших для прохожд ГИА предметы, которые изучались на углубл уровне</t>
  </si>
  <si>
    <t>2.2.11.2</t>
  </si>
  <si>
    <t>доля выпускников 11 кл, выбравших для прохожд ГИА предметы, изучавшиеся на угл и (или) проф уровне</t>
  </si>
  <si>
    <t>2.2.11.3</t>
  </si>
  <si>
    <t>доля выпускн 11 кл, набравших при прохождении ЕГЭ по предметам, которые изучались на угл и (или) проф уровнях, количество баллов, необх для поступл в ВУЗ</t>
  </si>
  <si>
    <t xml:space="preserve"> "+"</t>
  </si>
  <si>
    <t>2.2.1. Результаты итоговго сочинения "-"</t>
  </si>
  <si>
    <t>2.2.2. ВПР-4 русский яз"-"</t>
  </si>
  <si>
    <t>"2"</t>
  </si>
  <si>
    <t>2.2.3. ВПР-4  математика "-"</t>
  </si>
  <si>
    <t>2.2.4. ВПР-4  окруж мир "-"</t>
  </si>
  <si>
    <t>2.2.3.2.</t>
  </si>
  <si>
    <t>2.2.4.2.</t>
  </si>
  <si>
    <t>2.2.5. Не  допущенных к ГИА</t>
  </si>
  <si>
    <t>2.2.5.1.</t>
  </si>
  <si>
    <t>2.2.5.2.</t>
  </si>
  <si>
    <t>2.2.6. Не преодолевших мин. порог баллов при прохождении ГИА</t>
  </si>
  <si>
    <t>2.2.6.1. по русскому яз.</t>
  </si>
  <si>
    <t>2.2.6.2. по математике</t>
  </si>
  <si>
    <t>итог 2.2.</t>
  </si>
  <si>
    <t>1.2.5. Доля пед. работников, которые по результатам аттестации:</t>
  </si>
  <si>
    <t>спорт. зал</t>
  </si>
  <si>
    <t>ИТОГО</t>
  </si>
  <si>
    <t>1.3.1. Доля обучающихся, охваченных углубл. изуч. отдельных предметов</t>
  </si>
  <si>
    <t>среднее 2.2.</t>
  </si>
  <si>
    <r>
      <t xml:space="preserve">2.2.9.Награжд. медалью и </t>
    </r>
    <r>
      <rPr>
        <b/>
        <sz val="10"/>
        <rFont val="Times New Roman"/>
        <family val="1"/>
        <charset val="204"/>
      </rPr>
      <t>не преодолевших</t>
    </r>
    <r>
      <rPr>
        <sz val="10"/>
        <rFont val="Times New Roman"/>
        <family val="1"/>
        <charset val="204"/>
      </rPr>
      <t xml:space="preserve"> мин порог при сдаче предметов по выбору (ЕГЭ)</t>
    </r>
  </si>
  <si>
    <r>
      <t xml:space="preserve">1.2.6. Доля пед. работников, </t>
    </r>
    <r>
      <rPr>
        <b/>
        <sz val="10"/>
        <rFont val="Times New Roman"/>
        <family val="1"/>
        <charset val="204"/>
      </rPr>
      <t>имеющих нагрузку более 27</t>
    </r>
    <r>
      <rPr>
        <sz val="10"/>
        <rFont val="Times New Roman"/>
        <family val="1"/>
        <charset val="204"/>
      </rPr>
      <t xml:space="preserve"> часов, в т.ч.:</t>
    </r>
  </si>
  <si>
    <t xml:space="preserve"> "-"</t>
  </si>
  <si>
    <t>2.2.4. ВПР-4  окруж мир "+"</t>
  </si>
  <si>
    <t>сведения о наличии выпускников</t>
  </si>
  <si>
    <t xml:space="preserve">2.2. Результаты ГИА, ВПР и других оценочных процедур (внешнее оценивание) </t>
  </si>
  <si>
    <r>
      <t xml:space="preserve">Наименование муниципального образования </t>
    </r>
    <r>
      <rPr>
        <b/>
        <u/>
        <sz val="10"/>
        <color indexed="8"/>
        <rFont val="Times New Roman"/>
        <family val="1"/>
        <charset val="204"/>
      </rPr>
      <t>(дублируется в каждой строке)</t>
    </r>
  </si>
  <si>
    <t>2.3. Результаты надзорных и контрольных мероприятий</t>
  </si>
  <si>
    <t xml:space="preserve"> (ДАННЫЕ ПРЕДОСТАВЛЯЮТСЯ ПО МУНИЦИПАЛИТЕТУ В ЦЕЛОМ)</t>
  </si>
  <si>
    <t>2.3.1.</t>
  </si>
  <si>
    <t>2.3.2. Доля общеобразовательных организаций, имеющих предписания надзорных органов:</t>
  </si>
  <si>
    <t>2.3.3. Аккредитация образовательной деятельности:</t>
  </si>
  <si>
    <t>2.3.4.</t>
  </si>
  <si>
    <t>2.3.5.</t>
  </si>
  <si>
    <t>среднее 2.3.</t>
  </si>
  <si>
    <t>итог 2.3.</t>
  </si>
  <si>
    <t>2.3.2.1.</t>
  </si>
  <si>
    <t>2.3.2.2.</t>
  </si>
  <si>
    <t>2.3.2.3.</t>
  </si>
  <si>
    <t>2.3.2.4.</t>
  </si>
  <si>
    <t>2.3.3.1.</t>
  </si>
  <si>
    <t>2.3.3.2.</t>
  </si>
  <si>
    <t>Доля общеобр. организаций, не имеющих лицензии на право осуществления образовательной деятельности</t>
  </si>
  <si>
    <t>Роспотребнадзора</t>
  </si>
  <si>
    <t>МЧС</t>
  </si>
  <si>
    <t>Прокуратуры</t>
  </si>
  <si>
    <r>
      <t xml:space="preserve">Управления по надзору и контролю </t>
    </r>
    <r>
      <rPr>
        <sz val="12"/>
        <color indexed="8"/>
        <rFont val="Times New Roman"/>
        <family val="1"/>
        <charset val="204"/>
      </rPr>
      <t>за соблюдением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законодательства в сфере образования</t>
    </r>
    <r>
      <rPr>
        <sz val="12"/>
        <color indexed="8"/>
        <rFont val="Times New Roman"/>
        <family val="1"/>
        <charset val="204"/>
      </rPr>
      <t xml:space="preserve"> МОНМ РК</t>
    </r>
  </si>
  <si>
    <r>
      <t xml:space="preserve">Доля общеобразовательных организаций, не имеющих свидетельства о </t>
    </r>
    <r>
      <rPr>
        <sz val="12"/>
        <color indexed="8"/>
        <rFont val="Times New Roman"/>
        <family val="1"/>
        <charset val="204"/>
      </rPr>
      <t>государственной аккредитации образовательных программ</t>
    </r>
  </si>
  <si>
    <t>Доля общеобразовательных организаций, в которых аккредитованы не все образовательные программы</t>
  </si>
  <si>
    <t>Доля обращений граждан, в ходе рассмотрения которых изложенные факты подтверждены или подтверждены частично (от общего количества обращений)</t>
  </si>
  <si>
    <t>Доля общеобразовательных организаций с «сомнительными» результатами ВПР</t>
  </si>
  <si>
    <t>К=-1,5</t>
  </si>
  <si>
    <t>Муниципальное образование</t>
  </si>
  <si>
    <t>Справочная информация</t>
  </si>
  <si>
    <t>1.1.Учебно-методическое и материально-техническое обеспечение</t>
  </si>
  <si>
    <t>1.3.Условия для удовлетворения образовательных потребностей</t>
  </si>
  <si>
    <t>2.2. Результаты ГИА, ВПР и других оценочных процедур (внешнее оценивание)</t>
  </si>
  <si>
    <t>Соответствие площади помещений, в которых осуществляется образовательная деятельность, СанПиН</t>
  </si>
  <si>
    <t>общая численность педагогических работников</t>
  </si>
  <si>
    <t>в т.ч.внешних совместителей</t>
  </si>
  <si>
    <t>соответствие средней заработной платы пед. работников целевым показателям Указа Президента РФ от 07.05.2017 г. №597</t>
  </si>
  <si>
    <t>общая численность обучающихся (чел.):</t>
  </si>
  <si>
    <t>обучающихся в форме семейного образования</t>
  </si>
  <si>
    <t>в форме самообразования</t>
  </si>
  <si>
    <r>
      <t>обучавшихся в форме семейного образования, получивших</t>
    </r>
    <r>
      <rPr>
        <sz val="10"/>
        <color indexed="8"/>
        <rFont val="Times New Roman"/>
        <family val="1"/>
        <charset val="204"/>
      </rPr>
      <t xml:space="preserve"> аттестат</t>
    </r>
  </si>
  <si>
    <t>обучавшихся в форме самообразования, получивших аттестат</t>
  </si>
  <si>
    <t>количество выпускников, в т.ч.:</t>
  </si>
  <si>
    <t>количество экстернов:</t>
  </si>
  <si>
    <t>Доля общеобразовательных организаций, на учащихся которых были составлены протоколы об административном правонарушении в ходе ГИА</t>
  </si>
  <si>
    <r>
      <t>Количество выпускников, попавших в «зону риска», чьи нарушения были подтверждены</t>
    </r>
    <r>
      <rPr>
        <i/>
        <sz val="10"/>
        <color indexed="8"/>
        <rFont val="Times New Roman"/>
        <family val="1"/>
        <charset val="204"/>
      </rPr>
      <t xml:space="preserve"> (в соответствии с результатами контрольных мероприятий)</t>
    </r>
  </si>
  <si>
    <t>ООО (без учета семейной формы)</t>
  </si>
  <si>
    <t>СОО (без учета самообразования)</t>
  </si>
  <si>
    <t>2.3. Результаты надзорных и контрольных мероприятий (определяется В ЦЕЛОМ ПО МУНИЦИПАЛИТЕТУ)</t>
  </si>
  <si>
    <t>сведения о реализуемых ООП</t>
  </si>
  <si>
    <t>доля выпускников, осваивавших ООП на углубленном и (или) профильном уровне:</t>
  </si>
  <si>
    <t>0.059</t>
  </si>
  <si>
    <t>Сакский район</t>
  </si>
  <si>
    <t>1.317</t>
  </si>
  <si>
    <t>1.038</t>
  </si>
  <si>
    <t>1.136</t>
  </si>
  <si>
    <t>1.156</t>
  </si>
  <si>
    <t>0.962</t>
  </si>
  <si>
    <t>0.820</t>
  </si>
  <si>
    <t>1.033</t>
  </si>
  <si>
    <t>0.998</t>
  </si>
  <si>
    <t>0.935</t>
  </si>
  <si>
    <t>0.984</t>
  </si>
  <si>
    <t>1.023</t>
  </si>
  <si>
    <t>1.081</t>
  </si>
  <si>
    <t>0.868</t>
  </si>
  <si>
    <t>0.93</t>
  </si>
  <si>
    <t>Вересаевская СШ</t>
  </si>
  <si>
    <t>Веселовская СШ</t>
  </si>
  <si>
    <t>Виноградовская СШ</t>
  </si>
  <si>
    <t>Ворбьевская СШ</t>
  </si>
  <si>
    <t>Геройская СШ</t>
  </si>
  <si>
    <t>Добрушинская СШ</t>
  </si>
  <si>
    <t>Елизаветовская СШ</t>
  </si>
  <si>
    <t>Журавлинская СШ</t>
  </si>
  <si>
    <t>Зерновская СШ</t>
  </si>
  <si>
    <t>Ивановская СШ</t>
  </si>
  <si>
    <t>Ильинская СШ</t>
  </si>
  <si>
    <t>Каменоломненская СШ</t>
  </si>
  <si>
    <t>Карьерновская СШ</t>
  </si>
  <si>
    <t>Кольцовская СШ</t>
  </si>
  <si>
    <t>Крайненская СШ</t>
  </si>
  <si>
    <t>Крымская школа-гимназия</t>
  </si>
  <si>
    <t>Лесновская СШ</t>
  </si>
  <si>
    <t>Митяевская СШ</t>
  </si>
  <si>
    <t>Михайловская СШ</t>
  </si>
  <si>
    <t>Молочненская СШ</t>
  </si>
  <si>
    <t>Наташинская СШ</t>
  </si>
  <si>
    <t>Новофедоровская школа-лицей</t>
  </si>
  <si>
    <t>Ореховская СШ</t>
  </si>
  <si>
    <t>Охотниковская СШ</t>
  </si>
  <si>
    <t>Ромашкинская СШ</t>
  </si>
  <si>
    <t>Сизовская СШ</t>
  </si>
  <si>
    <t>Столбовская СШ</t>
  </si>
  <si>
    <t>Суворовская СШ</t>
  </si>
  <si>
    <t>Трудовская СШ</t>
  </si>
  <si>
    <t>Фрунзенская СШ</t>
  </si>
  <si>
    <t>Червонновская СШ</t>
  </si>
  <si>
    <t>Шелковичненская СШ</t>
  </si>
  <si>
    <t>Вечерняя (сменная) школа</t>
  </si>
  <si>
    <t>Штормовская школа-гимназия</t>
  </si>
  <si>
    <t>Уютненская средняя школа-гимназия</t>
  </si>
  <si>
    <t>1.000</t>
  </si>
  <si>
    <t>51</t>
  </si>
  <si>
    <t>62</t>
  </si>
  <si>
    <t>7</t>
  </si>
  <si>
    <t>1,050</t>
  </si>
  <si>
    <t>39</t>
  </si>
  <si>
    <t>45</t>
  </si>
  <si>
    <t>3</t>
  </si>
  <si>
    <t>0</t>
  </si>
  <si>
    <t>12</t>
  </si>
  <si>
    <r>
      <t xml:space="preserve">Наименование муниципального образования </t>
    </r>
    <r>
      <rPr>
        <b/>
        <u/>
        <sz val="10"/>
        <color rgb="FF000000"/>
        <rFont val="Times New Roman"/>
        <family val="1"/>
        <charset val="204"/>
      </rPr>
      <t>(дублируется в каждой строке)</t>
    </r>
  </si>
  <si>
    <t>1.2.7. Доля пед. работников, привл. к проведению аккредит, меропр по контролю (надзору) в кач экспертов</t>
  </si>
  <si>
    <t>высшее проф образование</t>
  </si>
  <si>
    <t>среднее проф образование</t>
  </si>
  <si>
    <r>
      <t xml:space="preserve">доля пед.работников-участников </t>
    </r>
    <r>
      <rPr>
        <b/>
        <sz val="10"/>
        <color rgb="FF000000"/>
        <rFont val="Times New Roman"/>
        <family val="1"/>
        <charset val="204"/>
      </rPr>
      <t>очных</t>
    </r>
    <r>
      <rPr>
        <sz val="10"/>
        <color rgb="FF000000"/>
        <rFont val="Times New Roman"/>
        <family val="1"/>
        <charset val="204"/>
      </rPr>
      <t xml:space="preserve"> конкурсов проф.мастерства</t>
    </r>
  </si>
  <si>
    <r>
      <t>доля победителей и призеров</t>
    </r>
    <r>
      <rPr>
        <b/>
        <sz val="10"/>
        <color rgb="FF000000"/>
        <rFont val="Times New Roman"/>
        <family val="1"/>
        <charset val="204"/>
      </rPr>
      <t xml:space="preserve"> очных </t>
    </r>
    <r>
      <rPr>
        <sz val="10"/>
        <color rgb="FF000000"/>
        <rFont val="Times New Roman"/>
        <family val="1"/>
        <charset val="204"/>
      </rPr>
      <t>конкурсов проф.мастерства</t>
    </r>
  </si>
  <si>
    <t>понизили или лишились квал категории</t>
  </si>
  <si>
    <t>…</t>
  </si>
  <si>
    <t>1.3.1.Доля обучающихся, охваченных профильным обучением</t>
  </si>
  <si>
    <t>1.3.2. Доля реализуемых часов внеурочной деятельности по уровням образования:</t>
  </si>
  <si>
    <t>1.3.2.1.</t>
  </si>
  <si>
    <t>1.3.2.2.</t>
  </si>
  <si>
    <t>2.1.5. Доля обучающихся-претендентов на получение аттестата об образовании особого образца:</t>
  </si>
  <si>
    <t>2.1.6. Доля обучающихся, не допущенных к ГИА:</t>
  </si>
  <si>
    <t>всероссийских конкурсов и соревнований</t>
  </si>
  <si>
    <t>2.2.6. Выпускников, набравших по результатам ЕГЭ более 80 баллов по одному и более предметам</t>
  </si>
  <si>
    <t>2.2.7. Доля медалистов относительно количества претендентов</t>
  </si>
  <si>
    <r>
      <t xml:space="preserve">2.2.7.2 Медалистов, набравших не менее 70 баллов при сдаче ЕГЭ </t>
    </r>
    <r>
      <rPr>
        <b/>
        <u/>
        <sz val="10"/>
        <rFont val="Times New Roman"/>
        <family val="1"/>
        <charset val="204"/>
      </rPr>
      <t>по всем выбранным предметам</t>
    </r>
  </si>
  <si>
    <t>2.2.4. Не  получивших аттестат об образовании (по итогам осн периода ГИА)</t>
  </si>
  <si>
    <t>2.2.5. Не преодолевших мин. порог баллов при прохождении ГИА</t>
  </si>
  <si>
    <r>
      <t xml:space="preserve">2.2.7.1.Медалистов, </t>
    </r>
    <r>
      <rPr>
        <b/>
        <sz val="10"/>
        <rFont val="Times New Roman"/>
        <family val="1"/>
        <charset val="204"/>
      </rPr>
      <t>не преодолевших</t>
    </r>
    <r>
      <rPr>
        <sz val="10"/>
        <rFont val="Times New Roman"/>
        <family val="1"/>
        <charset val="204"/>
      </rPr>
      <t xml:space="preserve"> мин порог по результатам ЕГЭ при сдаче предметов по выбору, </t>
    </r>
    <r>
      <rPr>
        <b/>
        <u/>
        <sz val="10"/>
        <rFont val="Times New Roman"/>
        <family val="1"/>
        <charset val="204"/>
      </rPr>
      <t>отн общего количества медалистов</t>
    </r>
  </si>
  <si>
    <t>2.2.4.1.</t>
  </si>
  <si>
    <t>2.2.5.1. по русскому яз.</t>
  </si>
  <si>
    <t>2.2.5.2. по математике</t>
  </si>
  <si>
    <t>Итого:</t>
  </si>
  <si>
    <t>2.3.1. Доля общеобразовательных организаций, имеющих предписания надзорных органов:</t>
  </si>
  <si>
    <r>
      <t xml:space="preserve">2.3.2. Доля ОО, в которых аккредитованы не все образовательные программы </t>
    </r>
    <r>
      <rPr>
        <i/>
        <sz val="12"/>
        <color rgb="FF000000"/>
        <rFont val="Times New Roman"/>
        <family val="1"/>
        <charset val="204"/>
      </rPr>
      <t>(ОО, в которых нет выпускников соответствующего уровня образования, не берутся в расчет)</t>
    </r>
  </si>
  <si>
    <t>2.3.4. Доля обращений граждан, в ходе рассмотрения которых изложенные факты подтверждены или подтверждены частично (от общего количества обращений)</t>
  </si>
  <si>
    <t>2.3.4. Доля ОО с «сомнительными» результатами ВПР</t>
  </si>
  <si>
    <t>2.3.1.1.</t>
  </si>
  <si>
    <t>2.3.1.2.</t>
  </si>
  <si>
    <t>2.3.1.3.</t>
  </si>
  <si>
    <t>2.3.1.4.</t>
  </si>
  <si>
    <t>Раздел III</t>
  </si>
  <si>
    <t>Дополнительные показатели, отражающие реализацию основных инструментов управления качеством образования,</t>
  </si>
  <si>
    <t>предложенные ФИОКО</t>
  </si>
  <si>
    <t>Наименование муниципального образования</t>
  </si>
  <si>
    <r>
      <t xml:space="preserve">3.1. Доля ОО, в которых обнаружены признаки необъективности федеральных оценочных процедур </t>
    </r>
    <r>
      <rPr>
        <i/>
        <sz val="10"/>
        <color rgb="FF000000"/>
        <rFont val="Times New Roman"/>
        <family val="1"/>
        <charset val="204"/>
      </rPr>
      <t>(за исключением ВПР)</t>
    </r>
  </si>
  <si>
    <t>3.2. Доля ОО, в которых сопоставимы результаты внутреннего обценивания и результаты ОГЭ</t>
  </si>
  <si>
    <t>3.3. Доля ОО, в которых сопоставимы результаты внутреннего обценивания и результаты ЕГЭ</t>
  </si>
  <si>
    <t xml:space="preserve">3.4. Отношение численности кадрового резерва на должность руководителя ОО к общей численности ОО муниципалитета </t>
  </si>
  <si>
    <t>3.2.</t>
  </si>
  <si>
    <t>соответствие площади помещений, в которых осуществляется образовательная деятельность, СанПиН</t>
  </si>
  <si>
    <t>количество выпускников</t>
  </si>
  <si>
    <t>обучающихся, охваченных угл изуч отдельных предметов</t>
  </si>
  <si>
    <t>средний балл по итогам годового оценивания ( 9 кл)</t>
  </si>
  <si>
    <t>средний балл по итогам годового оценивания (11 кл)</t>
  </si>
  <si>
    <t>средний балл по итогам ОГЭ</t>
  </si>
  <si>
    <t>средний балл по итогам ЕГЭ</t>
  </si>
  <si>
    <t>русский язык</t>
  </si>
  <si>
    <t>математика</t>
  </si>
  <si>
    <t>сведения об изменениях в сети/наименованиях ОО</t>
  </si>
  <si>
    <t>Требования к заполнению электронной формы для расчета показателей</t>
  </si>
  <si>
    <t>Данные подаются за истекший учебный год и размещаются на листах, помеченных зелёным маркером (1.1. 19 - 3. 19, Справка 19)</t>
  </si>
  <si>
    <t>1.     Все разделы формы (в т.ч. справочная информация) обязательны к заполнению.</t>
  </si>
  <si>
    <t>2.     Все, без исключения, данные являются положительными числами.</t>
  </si>
  <si>
    <t>3.     Ячейки, соответствующие показателям, не имеющим отношения к конкретным условиям функционирования общеобразовательной организации, не заполняются.</t>
  </si>
  <si>
    <t>4.     Наименования общеобразовательных организаций отображаются в соответствии с их кратким наименованием по уставу.</t>
  </si>
  <si>
    <r>
      <t xml:space="preserve">       </t>
    </r>
    <r>
      <rPr>
        <b/>
        <i/>
        <sz val="11"/>
        <color rgb="FFC00000"/>
        <rFont val="Calibri"/>
        <family val="2"/>
        <charset val="204"/>
        <scheme val="minor"/>
      </rPr>
      <t xml:space="preserve">  В случае изменений в сети и (или) смены наименований ОО:</t>
    </r>
  </si>
  <si>
    <r>
      <t xml:space="preserve">     </t>
    </r>
    <r>
      <rPr>
        <i/>
        <sz val="11"/>
        <color rgb="FFC00000"/>
        <rFont val="Calibri"/>
        <family val="2"/>
        <charset val="204"/>
        <scheme val="minor"/>
      </rPr>
      <t xml:space="preserve">    - корректируем перечень на листе 1.1. 19 (ПОРЯДОК НЕ МЕНЯЕМ, ЛИКВИДИРОВАННЫЕ НЕ УДАЛЯЕМ, ВНОВЬ СОЗДАННЫЕ РАЗМЕЩАЕМ В КОНЦЕ СПИСКА);</t>
    </r>
  </si>
  <si>
    <r>
      <t xml:space="preserve">         </t>
    </r>
    <r>
      <rPr>
        <i/>
        <sz val="11"/>
        <color rgb="FFC00000"/>
        <rFont val="Calibri"/>
        <family val="2"/>
        <charset val="204"/>
        <scheme val="minor"/>
      </rPr>
      <t>- ДУБЛИРУЕМ обновлённый перечень на остальные листы</t>
    </r>
  </si>
  <si>
    <t>5.    В ячейках с информацией об изменениях в сети ОО проставляется:</t>
  </si>
  <si>
    <t xml:space="preserve">         «0» - если ОО ликвидирована;</t>
  </si>
  <si>
    <r>
      <t xml:space="preserve">        «111» - если ОО вновь создана </t>
    </r>
    <r>
      <rPr>
        <i/>
        <sz val="11"/>
        <color theme="1"/>
        <rFont val="Calibri"/>
        <family val="2"/>
        <charset val="204"/>
        <scheme val="minor"/>
      </rPr>
      <t>(размещаем в конце списка)</t>
    </r>
    <r>
      <rPr>
        <sz val="11"/>
        <color theme="1"/>
        <rFont val="Calibri"/>
        <family val="2"/>
        <charset val="204"/>
        <scheme val="minor"/>
      </rPr>
      <t>;</t>
    </r>
  </si>
  <si>
    <r>
      <t xml:space="preserve">        «11» - если изменилось наименование ОО (</t>
    </r>
    <r>
      <rPr>
        <i/>
        <sz val="11"/>
        <color theme="1"/>
        <rFont val="Calibri"/>
        <family val="2"/>
        <charset val="204"/>
        <scheme val="minor"/>
      </rPr>
      <t xml:space="preserve">отображаем </t>
    </r>
    <r>
      <rPr>
        <b/>
        <i/>
        <sz val="11"/>
        <color theme="1"/>
        <rFont val="Calibri"/>
        <family val="2"/>
        <charset val="204"/>
        <scheme val="minor"/>
      </rPr>
      <t>актуальное</t>
    </r>
    <r>
      <rPr>
        <i/>
        <sz val="11"/>
        <color theme="1"/>
        <rFont val="Calibri"/>
        <family val="2"/>
        <charset val="204"/>
        <scheme val="minor"/>
      </rPr>
      <t xml:space="preserve"> наименование, не меняя порядка перечня</t>
    </r>
    <r>
      <rPr>
        <sz val="11"/>
        <color theme="1"/>
        <rFont val="Calibri"/>
        <family val="2"/>
        <charset val="204"/>
        <scheme val="minor"/>
      </rPr>
      <t>);</t>
    </r>
  </si>
  <si>
    <t xml:space="preserve">        «1» в случае отсутствия изменений.</t>
  </si>
  <si>
    <t>6.     Отсутствие данных в ячейках таблицы (за исключением случаев, описанных в п.3) недопустимо.</t>
  </si>
  <si>
    <t>7.     В ячейках с информацией о реализуемых ООП и наличии выпускников проставляется «1» в случае утвердительного и «0» в случае отрицательного ответа.</t>
  </si>
  <si>
    <t>8.     Данные по взаимообусловленным показателям не должны быть противоречивыми.</t>
  </si>
  <si>
    <t>9.     Данные вводятся в долях, в числовом формате с тремя десятичными знаками.</t>
  </si>
  <si>
    <t>10.  Колонки и строки с итоговыми показателями не заполняются.</t>
  </si>
  <si>
    <r>
      <t xml:space="preserve">УВАЖАЕМЫЕ КОЛЛЕГИ, НА ЛИСТЕ 1.1. 19 УКАЗЫВАЙТЕ, ПОЖАЛУЙСТА, </t>
    </r>
    <r>
      <rPr>
        <b/>
        <sz val="11"/>
        <color theme="1"/>
        <rFont val="Calibri"/>
        <family val="2"/>
        <charset val="204"/>
        <scheme val="minor"/>
      </rPr>
      <t>ДЕЙСТВУЮЩИЕ</t>
    </r>
    <r>
      <rPr>
        <sz val="11"/>
        <color theme="1"/>
        <rFont val="Calibri"/>
        <family val="2"/>
        <charset val="204"/>
        <scheme val="minor"/>
      </rPr>
      <t xml:space="preserve"> НОМЕРА ТЕЛЕФОНОВ ДЛЯ СВЯЗИ С ВАМИ.</t>
    </r>
  </si>
  <si>
    <t>СПАСИБО!</t>
  </si>
  <si>
    <t>ответственный за муниципальную систему ОКО</t>
  </si>
  <si>
    <t>исполнитель</t>
  </si>
  <si>
    <t>0.000</t>
  </si>
  <si>
    <t>Воробьевская СШ</t>
  </si>
  <si>
    <t>Т.И.Шевчук</t>
  </si>
  <si>
    <t>Директор школы</t>
  </si>
  <si>
    <t>Д.Р.Абибуллаева</t>
  </si>
  <si>
    <t>Замдиректора по УВР</t>
  </si>
  <si>
    <t>МБОУ "Воробьеская средняя школа"</t>
  </si>
  <si>
    <t>МБОУ "Воробьбевская средняя школа"</t>
  </si>
  <si>
    <t>МБОУ "Воробьевская средняя школа"</t>
  </si>
  <si>
    <t>МБО "Воробьевская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</si>
</sst>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00"/>
  </numFmts>
  <fonts count="5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C00000"/>
      <name val="Calibri"/>
      <family val="2"/>
      <charset val="204"/>
      <scheme val="minor"/>
    </font>
    <font>
      <i/>
      <sz val="11"/>
      <color rgb="FFC0000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808080"/>
      <name val="Calibri"/>
      <family val="2"/>
      <charset val="204"/>
    </font>
    <font>
      <sz val="10"/>
      <color rgb="FFFF0000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ABF8F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00B050"/>
        <bgColor rgb="FF000000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9" fillId="0" borderId="0"/>
    <xf numFmtId="0" fontId="28" fillId="0" borderId="0"/>
    <xf numFmtId="0" fontId="29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</cellStyleXfs>
  <cellXfs count="51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0" fillId="0" borderId="1" xfId="0" applyBorder="1"/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65" fontId="7" fillId="4" borderId="3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165" fontId="4" fillId="6" borderId="1" xfId="0" applyNumberFormat="1" applyFont="1" applyFill="1" applyBorder="1" applyAlignment="1">
      <alignment horizontal="center" vertical="center" wrapText="1"/>
    </xf>
    <xf numFmtId="165" fontId="7" fillId="4" borderId="4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165" fontId="13" fillId="4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4" fillId="4" borderId="3" xfId="0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5" fontId="0" fillId="2" borderId="1" xfId="0" applyNumberFormat="1" applyFill="1" applyBorder="1"/>
    <xf numFmtId="165" fontId="7" fillId="4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3" fillId="0" borderId="0" xfId="0" applyNumberFormat="1" applyFont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 wrapText="1"/>
    </xf>
    <xf numFmtId="165" fontId="4" fillId="5" borderId="2" xfId="0" applyNumberFormat="1" applyFont="1" applyFill="1" applyBorder="1" applyAlignment="1">
      <alignment horizontal="center" vertical="center" wrapText="1"/>
    </xf>
    <xf numFmtId="165" fontId="4" fillId="5" borderId="5" xfId="0" applyNumberFormat="1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165" fontId="5" fillId="4" borderId="1" xfId="0" applyNumberFormat="1" applyFont="1" applyFill="1" applyBorder="1" applyAlignment="1">
      <alignment horizontal="center" vertical="center"/>
    </xf>
    <xf numFmtId="165" fontId="4" fillId="5" borderId="6" xfId="0" applyNumberFormat="1" applyFont="1" applyFill="1" applyBorder="1" applyAlignment="1">
      <alignment horizontal="center" vertical="center" wrapText="1"/>
    </xf>
    <xf numFmtId="165" fontId="4" fillId="5" borderId="7" xfId="0" applyNumberFormat="1" applyFont="1" applyFill="1" applyBorder="1" applyAlignment="1">
      <alignment horizontal="center" vertical="center" wrapText="1"/>
    </xf>
    <xf numFmtId="165" fontId="4" fillId="5" borderId="3" xfId="0" applyNumberFormat="1" applyFont="1" applyFill="1" applyBorder="1" applyAlignment="1">
      <alignment horizontal="center" vertical="center" wrapText="1"/>
    </xf>
    <xf numFmtId="165" fontId="4" fillId="5" borderId="8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/>
    <xf numFmtId="165" fontId="3" fillId="0" borderId="0" xfId="0" applyNumberFormat="1" applyFont="1"/>
    <xf numFmtId="165" fontId="4" fillId="5" borderId="1" xfId="0" applyNumberFormat="1" applyFont="1" applyFill="1" applyBorder="1" applyAlignment="1">
      <alignment horizontal="center" vertical="center" wrapText="1"/>
    </xf>
    <xf numFmtId="165" fontId="4" fillId="4" borderId="4" xfId="0" applyNumberFormat="1" applyFont="1" applyFill="1" applyBorder="1" applyAlignment="1">
      <alignment horizontal="center" vertical="center" wrapText="1"/>
    </xf>
    <xf numFmtId="165" fontId="4" fillId="5" borderId="4" xfId="0" applyNumberFormat="1" applyFont="1" applyFill="1" applyBorder="1" applyAlignment="1">
      <alignment horizontal="center" vertical="center" wrapText="1"/>
    </xf>
    <xf numFmtId="165" fontId="4" fillId="5" borderId="9" xfId="0" applyNumberFormat="1" applyFont="1" applyFill="1" applyBorder="1" applyAlignment="1">
      <alignment horizontal="center" vertical="center" wrapText="1"/>
    </xf>
    <xf numFmtId="165" fontId="4" fillId="5" borderId="10" xfId="0" applyNumberFormat="1" applyFont="1" applyFill="1" applyBorder="1" applyAlignment="1">
      <alignment horizontal="center" vertical="center" wrapText="1"/>
    </xf>
    <xf numFmtId="165" fontId="10" fillId="0" borderId="0" xfId="0" applyNumberFormat="1" applyFont="1"/>
    <xf numFmtId="165" fontId="4" fillId="5" borderId="11" xfId="0" applyNumberFormat="1" applyFont="1" applyFill="1" applyBorder="1" applyAlignment="1">
      <alignment horizontal="center" vertical="center" wrapText="1"/>
    </xf>
    <xf numFmtId="165" fontId="11" fillId="4" borderId="2" xfId="0" applyNumberFormat="1" applyFont="1" applyFill="1" applyBorder="1" applyAlignment="1">
      <alignment horizontal="center" vertical="center" wrapText="1"/>
    </xf>
    <xf numFmtId="165" fontId="7" fillId="4" borderId="5" xfId="0" applyNumberFormat="1" applyFont="1" applyFill="1" applyBorder="1" applyAlignment="1">
      <alignment horizontal="center" vertical="center" wrapText="1"/>
    </xf>
    <xf numFmtId="165" fontId="4" fillId="5" borderId="12" xfId="0" applyNumberFormat="1" applyFont="1" applyFill="1" applyBorder="1" applyAlignment="1">
      <alignment horizontal="center" vertical="center" wrapText="1"/>
    </xf>
    <xf numFmtId="165" fontId="7" fillId="3" borderId="3" xfId="0" applyNumberFormat="1" applyFont="1" applyFill="1" applyBorder="1" applyAlignment="1">
      <alignment horizontal="center" vertical="center" wrapText="1"/>
    </xf>
    <xf numFmtId="165" fontId="13" fillId="5" borderId="1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49" fontId="13" fillId="4" borderId="1" xfId="0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49" fontId="7" fillId="4" borderId="3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0" fillId="0" borderId="0" xfId="0" applyNumberFormat="1"/>
    <xf numFmtId="165" fontId="0" fillId="2" borderId="1" xfId="0" applyNumberForma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center" vertical="center"/>
    </xf>
    <xf numFmtId="165" fontId="23" fillId="0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165" fontId="25" fillId="2" borderId="1" xfId="0" applyNumberFormat="1" applyFont="1" applyFill="1" applyBorder="1" applyAlignment="1">
      <alignment horizontal="center" vertical="center"/>
    </xf>
    <xf numFmtId="165" fontId="21" fillId="0" borderId="1" xfId="0" applyNumberFormat="1" applyFont="1" applyBorder="1" applyAlignment="1">
      <alignment horizontal="center" vertical="center"/>
    </xf>
    <xf numFmtId="165" fontId="21" fillId="2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5" fontId="22" fillId="0" borderId="3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5" fontId="7" fillId="0" borderId="1" xfId="4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ill="1" applyBorder="1" applyAlignment="1">
      <alignment horizontal="center"/>
    </xf>
    <xf numFmtId="165" fontId="26" fillId="0" borderId="1" xfId="0" applyNumberFormat="1" applyFont="1" applyFill="1" applyBorder="1" applyAlignment="1">
      <alignment horizontal="center"/>
    </xf>
    <xf numFmtId="165" fontId="21" fillId="0" borderId="1" xfId="0" applyNumberFormat="1" applyFont="1" applyFill="1" applyBorder="1" applyAlignment="1">
      <alignment horizontal="center"/>
    </xf>
    <xf numFmtId="165" fontId="26" fillId="0" borderId="1" xfId="0" applyNumberFormat="1" applyFont="1" applyFill="1" applyBorder="1" applyAlignment="1">
      <alignment horizontal="center" vertical="center"/>
    </xf>
    <xf numFmtId="165" fontId="21" fillId="0" borderId="1" xfId="0" applyNumberFormat="1" applyFon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165" fontId="27" fillId="0" borderId="1" xfId="0" applyNumberFormat="1" applyFont="1" applyFill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0" fillId="7" borderId="1" xfId="0" applyFill="1" applyBorder="1"/>
    <xf numFmtId="165" fontId="0" fillId="7" borderId="1" xfId="0" applyNumberFormat="1" applyFill="1" applyBorder="1" applyAlignment="1">
      <alignment horizontal="center"/>
    </xf>
    <xf numFmtId="165" fontId="25" fillId="7" borderId="1" xfId="0" applyNumberFormat="1" applyFont="1" applyFill="1" applyBorder="1" applyAlignment="1">
      <alignment horizontal="center" vertical="center"/>
    </xf>
    <xf numFmtId="0" fontId="0" fillId="7" borderId="0" xfId="0" applyFill="1"/>
    <xf numFmtId="0" fontId="4" fillId="8" borderId="1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165" fontId="0" fillId="8" borderId="3" xfId="0" applyNumberFormat="1" applyFill="1" applyBorder="1" applyAlignment="1">
      <alignment horizontal="center" vertical="center" wrapText="1"/>
    </xf>
    <xf numFmtId="165" fontId="4" fillId="8" borderId="1" xfId="0" applyNumberFormat="1" applyFont="1" applyFill="1" applyBorder="1" applyAlignment="1">
      <alignment horizontal="center" vertical="center" wrapText="1"/>
    </xf>
    <xf numFmtId="165" fontId="4" fillId="8" borderId="3" xfId="0" applyNumberFormat="1" applyFont="1" applyFill="1" applyBorder="1" applyAlignment="1">
      <alignment horizontal="center" vertical="center" wrapText="1"/>
    </xf>
    <xf numFmtId="165" fontId="5" fillId="8" borderId="1" xfId="0" applyNumberFormat="1" applyFont="1" applyFill="1" applyBorder="1" applyAlignment="1">
      <alignment horizontal="center" vertical="center" wrapText="1"/>
    </xf>
    <xf numFmtId="165" fontId="0" fillId="8" borderId="13" xfId="0" applyNumberFormat="1" applyFill="1" applyBorder="1" applyAlignment="1">
      <alignment horizontal="center" vertical="center" wrapText="1"/>
    </xf>
    <xf numFmtId="0" fontId="0" fillId="8" borderId="0" xfId="0" applyFill="1"/>
    <xf numFmtId="0" fontId="7" fillId="8" borderId="1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0" fontId="7" fillId="8" borderId="6" xfId="0" applyFont="1" applyFill="1" applyBorder="1" applyAlignment="1">
      <alignment horizontal="left" vertical="center" wrapText="1"/>
    </xf>
    <xf numFmtId="0" fontId="0" fillId="8" borderId="0" xfId="0" applyFill="1" applyBorder="1"/>
    <xf numFmtId="165" fontId="23" fillId="0" borderId="6" xfId="0" applyNumberFormat="1" applyFont="1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 vertical="center" wrapText="1"/>
    </xf>
    <xf numFmtId="165" fontId="0" fillId="9" borderId="1" xfId="0" applyNumberFormat="1" applyFill="1" applyBorder="1" applyAlignment="1">
      <alignment horizontal="center" vertical="center"/>
    </xf>
    <xf numFmtId="165" fontId="4" fillId="9" borderId="1" xfId="0" applyNumberFormat="1" applyFont="1" applyFill="1" applyBorder="1" applyAlignment="1">
      <alignment horizontal="center" vertical="center" wrapText="1"/>
    </xf>
    <xf numFmtId="165" fontId="0" fillId="9" borderId="1" xfId="0" applyNumberFormat="1" applyFill="1" applyBorder="1"/>
    <xf numFmtId="165" fontId="0" fillId="8" borderId="1" xfId="0" applyNumberFormat="1" applyFill="1" applyBorder="1" applyAlignment="1">
      <alignment horizontal="center" vertical="center"/>
    </xf>
    <xf numFmtId="165" fontId="7" fillId="8" borderId="1" xfId="4" applyNumberFormat="1" applyFont="1" applyFill="1" applyBorder="1" applyAlignment="1">
      <alignment horizontal="center" vertical="center" wrapText="1"/>
    </xf>
    <xf numFmtId="165" fontId="7" fillId="8" borderId="1" xfId="0" applyNumberFormat="1" applyFont="1" applyFill="1" applyBorder="1" applyAlignment="1">
      <alignment horizontal="center" vertical="center" wrapText="1"/>
    </xf>
    <xf numFmtId="165" fontId="4" fillId="10" borderId="1" xfId="0" applyNumberFormat="1" applyFont="1" applyFill="1" applyBorder="1" applyAlignment="1">
      <alignment horizontal="center" vertical="center" wrapText="1"/>
    </xf>
    <xf numFmtId="165" fontId="0" fillId="10" borderId="3" xfId="0" applyNumberForma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165" fontId="0" fillId="10" borderId="1" xfId="0" applyNumberFormat="1" applyFill="1" applyBorder="1" applyAlignment="1">
      <alignment horizontal="center"/>
    </xf>
    <xf numFmtId="0" fontId="7" fillId="11" borderId="1" xfId="0" applyFont="1" applyFill="1" applyBorder="1" applyAlignment="1">
      <alignment horizontal="left" vertical="center" wrapText="1"/>
    </xf>
    <xf numFmtId="0" fontId="4" fillId="11" borderId="3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left" vertical="center" wrapText="1"/>
    </xf>
    <xf numFmtId="165" fontId="0" fillId="0" borderId="3" xfId="0" applyNumberFormat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left" vertical="center" wrapText="1"/>
    </xf>
    <xf numFmtId="0" fontId="7" fillId="8" borderId="4" xfId="0" applyFont="1" applyFill="1" applyBorder="1" applyAlignment="1">
      <alignment horizontal="left" vertical="center" wrapText="1"/>
    </xf>
    <xf numFmtId="0" fontId="7" fillId="8" borderId="10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 wrapText="1"/>
    </xf>
    <xf numFmtId="165" fontId="5" fillId="8" borderId="14" xfId="0" applyNumberFormat="1" applyFont="1" applyFill="1" applyBorder="1" applyAlignment="1">
      <alignment horizontal="center" vertical="center" wrapText="1"/>
    </xf>
    <xf numFmtId="165" fontId="7" fillId="0" borderId="14" xfId="0" applyNumberFormat="1" applyFont="1" applyBorder="1" applyAlignment="1">
      <alignment horizontal="center" vertical="center" wrapText="1"/>
    </xf>
    <xf numFmtId="165" fontId="0" fillId="0" borderId="14" xfId="0" applyNumberFormat="1" applyBorder="1" applyAlignment="1">
      <alignment horizontal="center" vertical="center"/>
    </xf>
    <xf numFmtId="165" fontId="0" fillId="8" borderId="14" xfId="0" applyNumberFormat="1" applyFill="1" applyBorder="1" applyAlignment="1">
      <alignment horizontal="center" vertical="center"/>
    </xf>
    <xf numFmtId="165" fontId="7" fillId="3" borderId="14" xfId="0" applyNumberFormat="1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8" borderId="17" xfId="0" applyFill="1" applyBorder="1" applyAlignment="1">
      <alignment horizontal="center" vertical="center"/>
    </xf>
    <xf numFmtId="0" fontId="0" fillId="8" borderId="18" xfId="0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165" fontId="4" fillId="11" borderId="1" xfId="0" applyNumberFormat="1" applyFont="1" applyFill="1" applyBorder="1" applyAlignment="1">
      <alignment horizontal="center" vertical="center" wrapText="1"/>
    </xf>
    <xf numFmtId="165" fontId="4" fillId="11" borderId="4" xfId="0" applyNumberFormat="1" applyFont="1" applyFill="1" applyBorder="1" applyAlignment="1">
      <alignment horizontal="center" vertical="center" wrapText="1"/>
    </xf>
    <xf numFmtId="165" fontId="0" fillId="12" borderId="1" xfId="0" applyNumberFormat="1" applyFill="1" applyBorder="1" applyAlignment="1">
      <alignment horizontal="center"/>
    </xf>
    <xf numFmtId="165" fontId="4" fillId="12" borderId="1" xfId="0" applyNumberFormat="1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left" vertical="center" wrapText="1"/>
    </xf>
    <xf numFmtId="0" fontId="0" fillId="13" borderId="18" xfId="0" applyFill="1" applyBorder="1" applyAlignment="1">
      <alignment horizontal="center" vertical="center"/>
    </xf>
    <xf numFmtId="0" fontId="7" fillId="7" borderId="1" xfId="0" applyFont="1" applyFill="1" applyBorder="1" applyAlignment="1">
      <alignment horizontal="left" vertical="center" wrapText="1"/>
    </xf>
    <xf numFmtId="0" fontId="7" fillId="13" borderId="1" xfId="0" applyFont="1" applyFill="1" applyBorder="1" applyAlignment="1">
      <alignment horizontal="left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4" fillId="7" borderId="13" xfId="0" applyFont="1" applyFill="1" applyBorder="1" applyAlignment="1">
      <alignment horizontal="left" vertical="center" wrapText="1"/>
    </xf>
    <xf numFmtId="0" fontId="4" fillId="7" borderId="23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65" fontId="0" fillId="13" borderId="1" xfId="0" applyNumberFormat="1" applyFill="1" applyBorder="1" applyAlignment="1">
      <alignment horizontal="center"/>
    </xf>
    <xf numFmtId="165" fontId="20" fillId="13" borderId="1" xfId="0" applyNumberFormat="1" applyFont="1" applyFill="1" applyBorder="1" applyAlignment="1">
      <alignment horizontal="center" vertical="center"/>
    </xf>
    <xf numFmtId="165" fontId="26" fillId="13" borderId="1" xfId="0" applyNumberFormat="1" applyFont="1" applyFill="1" applyBorder="1" applyAlignment="1">
      <alignment horizontal="center" vertical="center"/>
    </xf>
    <xf numFmtId="165" fontId="0" fillId="13" borderId="1" xfId="0" applyNumberFormat="1" applyFont="1" applyFill="1" applyBorder="1" applyAlignment="1">
      <alignment horizontal="center" vertical="center"/>
    </xf>
    <xf numFmtId="0" fontId="32" fillId="0" borderId="0" xfId="9" applyFont="1" applyAlignment="1">
      <alignment horizontal="center"/>
    </xf>
    <xf numFmtId="0" fontId="28" fillId="0" borderId="0" xfId="9"/>
    <xf numFmtId="0" fontId="32" fillId="0" borderId="0" xfId="9" applyFont="1" applyBorder="1" applyAlignment="1">
      <alignment horizontal="center"/>
    </xf>
    <xf numFmtId="0" fontId="33" fillId="9" borderId="2" xfId="9" applyFont="1" applyFill="1" applyBorder="1" applyAlignment="1">
      <alignment horizontal="center" vertical="center" wrapText="1"/>
    </xf>
    <xf numFmtId="0" fontId="33" fillId="9" borderId="5" xfId="9" applyFont="1" applyFill="1" applyBorder="1" applyAlignment="1">
      <alignment horizontal="center" vertical="center" wrapText="1"/>
    </xf>
    <xf numFmtId="0" fontId="33" fillId="15" borderId="14" xfId="9" applyFont="1" applyFill="1" applyBorder="1" applyAlignment="1">
      <alignment horizontal="center" vertical="center" wrapText="1"/>
    </xf>
    <xf numFmtId="0" fontId="33" fillId="15" borderId="1" xfId="9" applyFont="1" applyFill="1" applyBorder="1" applyAlignment="1">
      <alignment horizontal="center" vertical="center" wrapText="1"/>
    </xf>
    <xf numFmtId="0" fontId="35" fillId="15" borderId="1" xfId="9" applyNumberFormat="1" applyFont="1" applyFill="1" applyBorder="1" applyAlignment="1">
      <alignment horizontal="center" vertical="center"/>
    </xf>
    <xf numFmtId="0" fontId="33" fillId="9" borderId="6" xfId="9" applyFont="1" applyFill="1" applyBorder="1" applyAlignment="1">
      <alignment horizontal="center" vertical="center" wrapText="1"/>
    </xf>
    <xf numFmtId="0" fontId="33" fillId="9" borderId="7" xfId="9" applyFont="1" applyFill="1" applyBorder="1" applyAlignment="1">
      <alignment horizontal="center" vertical="center" wrapText="1"/>
    </xf>
    <xf numFmtId="0" fontId="33" fillId="15" borderId="5" xfId="9" applyFont="1" applyFill="1" applyBorder="1" applyAlignment="1">
      <alignment horizontal="center" vertical="center" wrapText="1"/>
    </xf>
    <xf numFmtId="0" fontId="33" fillId="15" borderId="2" xfId="9" applyFont="1" applyFill="1" applyBorder="1" applyAlignment="1">
      <alignment horizontal="center" vertical="center" wrapText="1"/>
    </xf>
    <xf numFmtId="0" fontId="33" fillId="15" borderId="32" xfId="9" applyFont="1" applyFill="1" applyBorder="1" applyAlignment="1">
      <alignment horizontal="center" vertical="center" wrapText="1"/>
    </xf>
    <xf numFmtId="0" fontId="33" fillId="15" borderId="33" xfId="9" applyFont="1" applyFill="1" applyBorder="1" applyAlignment="1">
      <alignment horizontal="center" vertical="center" wrapText="1"/>
    </xf>
    <xf numFmtId="0" fontId="35" fillId="15" borderId="14" xfId="9" applyFont="1" applyFill="1" applyBorder="1" applyAlignment="1">
      <alignment horizontal="center" vertical="center" wrapText="1"/>
    </xf>
    <xf numFmtId="0" fontId="35" fillId="15" borderId="1" xfId="9" applyFont="1" applyFill="1" applyBorder="1" applyAlignment="1">
      <alignment horizontal="center" vertical="center" wrapText="1"/>
    </xf>
    <xf numFmtId="0" fontId="33" fillId="9" borderId="3" xfId="9" applyFont="1" applyFill="1" applyBorder="1" applyAlignment="1">
      <alignment horizontal="center" vertical="center" wrapText="1"/>
    </xf>
    <xf numFmtId="0" fontId="33" fillId="9" borderId="8" xfId="9" applyFont="1" applyFill="1" applyBorder="1" applyAlignment="1">
      <alignment horizontal="center" vertical="center" wrapText="1"/>
    </xf>
    <xf numFmtId="0" fontId="7" fillId="15" borderId="1" xfId="9" applyFont="1" applyFill="1" applyBorder="1" applyAlignment="1">
      <alignment horizontal="center" vertical="center" wrapText="1"/>
    </xf>
    <xf numFmtId="0" fontId="7" fillId="0" borderId="4" xfId="9" applyFont="1" applyFill="1" applyBorder="1" applyAlignment="1">
      <alignment horizontal="center" vertical="center" wrapText="1"/>
    </xf>
    <xf numFmtId="0" fontId="7" fillId="0" borderId="34" xfId="9" applyFont="1" applyFill="1" applyBorder="1" applyAlignment="1">
      <alignment horizontal="center" vertical="center" wrapText="1"/>
    </xf>
    <xf numFmtId="0" fontId="7" fillId="0" borderId="35" xfId="9" applyFont="1" applyFill="1" applyBorder="1" applyAlignment="1">
      <alignment horizontal="center" vertical="center" wrapText="1"/>
    </xf>
    <xf numFmtId="0" fontId="7" fillId="0" borderId="15" xfId="9" applyFont="1" applyFill="1" applyBorder="1" applyAlignment="1">
      <alignment horizontal="center" vertical="center" wrapText="1"/>
    </xf>
    <xf numFmtId="0" fontId="7" fillId="0" borderId="16" xfId="9" applyFont="1" applyFill="1" applyBorder="1" applyAlignment="1">
      <alignment horizontal="center" vertical="center" wrapText="1"/>
    </xf>
    <xf numFmtId="0" fontId="7" fillId="0" borderId="23" xfId="9" applyFont="1" applyFill="1" applyBorder="1" applyAlignment="1">
      <alignment horizontal="center" vertical="center" wrapText="1"/>
    </xf>
    <xf numFmtId="165" fontId="7" fillId="0" borderId="14" xfId="9" applyNumberFormat="1" applyFont="1" applyFill="1" applyBorder="1" applyAlignment="1">
      <alignment horizontal="center" vertical="center" wrapText="1"/>
    </xf>
    <xf numFmtId="165" fontId="7" fillId="0" borderId="1" xfId="9" applyNumberFormat="1" applyFont="1" applyFill="1" applyBorder="1" applyAlignment="1">
      <alignment horizontal="center" vertical="center" wrapText="1"/>
    </xf>
    <xf numFmtId="165" fontId="33" fillId="9" borderId="3" xfId="9" applyNumberFormat="1" applyFont="1" applyFill="1" applyBorder="1" applyAlignment="1">
      <alignment horizontal="center" vertical="center" wrapText="1"/>
    </xf>
    <xf numFmtId="165" fontId="33" fillId="9" borderId="1" xfId="9" applyNumberFormat="1" applyFont="1" applyFill="1" applyBorder="1" applyAlignment="1">
      <alignment horizontal="center" vertical="center" wrapText="1"/>
    </xf>
    <xf numFmtId="0" fontId="7" fillId="0" borderId="0" xfId="9" applyFont="1" applyAlignment="1">
      <alignment horizontal="center" vertical="center"/>
    </xf>
    <xf numFmtId="0" fontId="7" fillId="0" borderId="14" xfId="9" applyFont="1" applyFill="1" applyBorder="1" applyAlignment="1">
      <alignment horizontal="center" vertical="center" wrapText="1"/>
    </xf>
    <xf numFmtId="0" fontId="7" fillId="0" borderId="1" xfId="9" applyFont="1" applyFill="1" applyBorder="1" applyAlignment="1">
      <alignment horizontal="center" vertical="center" wrapText="1"/>
    </xf>
    <xf numFmtId="0" fontId="7" fillId="0" borderId="18" xfId="9" applyFont="1" applyFill="1" applyBorder="1" applyAlignment="1">
      <alignment horizontal="center" vertical="center" wrapText="1"/>
    </xf>
    <xf numFmtId="0" fontId="7" fillId="0" borderId="17" xfId="9" applyFont="1" applyFill="1" applyBorder="1" applyAlignment="1">
      <alignment horizontal="center" vertical="center" wrapText="1"/>
    </xf>
    <xf numFmtId="165" fontId="11" fillId="0" borderId="1" xfId="9" applyNumberFormat="1" applyFont="1" applyFill="1" applyBorder="1" applyAlignment="1">
      <alignment horizontal="center" vertical="center" wrapText="1"/>
    </xf>
    <xf numFmtId="0" fontId="23" fillId="0" borderId="4" xfId="9" applyFont="1" applyFill="1" applyBorder="1" applyAlignment="1">
      <alignment horizontal="center" vertical="center" wrapText="1"/>
    </xf>
    <xf numFmtId="0" fontId="23" fillId="0" borderId="34" xfId="9" applyFont="1" applyFill="1" applyBorder="1" applyAlignment="1">
      <alignment horizontal="center" vertical="center" wrapText="1"/>
    </xf>
    <xf numFmtId="0" fontId="36" fillId="14" borderId="1" xfId="9" applyFont="1" applyFill="1" applyBorder="1" applyAlignment="1">
      <alignment horizontal="center" vertical="center" wrapText="1"/>
    </xf>
    <xf numFmtId="0" fontId="7" fillId="14" borderId="1" xfId="9" applyFont="1" applyFill="1" applyBorder="1" applyAlignment="1">
      <alignment horizontal="center" vertical="center" wrapText="1"/>
    </xf>
    <xf numFmtId="0" fontId="7" fillId="14" borderId="4" xfId="9" applyFont="1" applyFill="1" applyBorder="1" applyAlignment="1">
      <alignment horizontal="center" vertical="center" wrapText="1"/>
    </xf>
    <xf numFmtId="0" fontId="7" fillId="14" borderId="36" xfId="9" applyFont="1" applyFill="1" applyBorder="1" applyAlignment="1">
      <alignment horizontal="center" vertical="center" wrapText="1"/>
    </xf>
    <xf numFmtId="0" fontId="7" fillId="14" borderId="37" xfId="9" applyFont="1" applyFill="1" applyBorder="1" applyAlignment="1">
      <alignment horizontal="center" vertical="center" wrapText="1"/>
    </xf>
    <xf numFmtId="0" fontId="7" fillId="14" borderId="20" xfId="9" applyFont="1" applyFill="1" applyBorder="1" applyAlignment="1">
      <alignment horizontal="center" vertical="center" wrapText="1"/>
    </xf>
    <xf numFmtId="0" fontId="7" fillId="14" borderId="21" xfId="9" applyFont="1" applyFill="1" applyBorder="1" applyAlignment="1">
      <alignment horizontal="center" vertical="center" wrapText="1"/>
    </xf>
    <xf numFmtId="0" fontId="7" fillId="14" borderId="19" xfId="9" applyFont="1" applyFill="1" applyBorder="1" applyAlignment="1">
      <alignment horizontal="center" vertical="center" wrapText="1"/>
    </xf>
    <xf numFmtId="165" fontId="7" fillId="14" borderId="14" xfId="9" applyNumberFormat="1" applyFont="1" applyFill="1" applyBorder="1" applyAlignment="1">
      <alignment horizontal="center" vertical="center" wrapText="1"/>
    </xf>
    <xf numFmtId="165" fontId="7" fillId="14" borderId="1" xfId="9" applyNumberFormat="1" applyFont="1" applyFill="1" applyBorder="1" applyAlignment="1">
      <alignment horizontal="center" vertical="center" wrapText="1"/>
    </xf>
    <xf numFmtId="165" fontId="33" fillId="10" borderId="1" xfId="9" applyNumberFormat="1" applyFont="1" applyFill="1" applyBorder="1" applyAlignment="1">
      <alignment horizontal="center" vertical="center" wrapText="1"/>
    </xf>
    <xf numFmtId="0" fontId="28" fillId="0" borderId="0" xfId="7" applyBorder="1"/>
    <xf numFmtId="0" fontId="28" fillId="0" borderId="0" xfId="7"/>
    <xf numFmtId="0" fontId="35" fillId="15" borderId="1" xfId="7" applyFont="1" applyFill="1" applyBorder="1" applyAlignment="1">
      <alignment horizontal="center" vertical="center" wrapText="1"/>
    </xf>
    <xf numFmtId="0" fontId="33" fillId="9" borderId="1" xfId="7" applyFont="1" applyFill="1" applyBorder="1" applyAlignment="1">
      <alignment horizontal="center" vertical="center" wrapText="1"/>
    </xf>
    <xf numFmtId="0" fontId="33" fillId="9" borderId="9" xfId="7" applyFont="1" applyFill="1" applyBorder="1" applyAlignment="1">
      <alignment horizontal="center" vertical="center" wrapText="1"/>
    </xf>
    <xf numFmtId="0" fontId="33" fillId="15" borderId="1" xfId="7" applyFont="1" applyFill="1" applyBorder="1" applyAlignment="1">
      <alignment horizontal="center" vertical="center" wrapText="1"/>
    </xf>
    <xf numFmtId="0" fontId="33" fillId="9" borderId="10" xfId="7" applyFont="1" applyFill="1" applyBorder="1" applyAlignment="1">
      <alignment horizontal="center" vertical="center" wrapText="1"/>
    </xf>
    <xf numFmtId="0" fontId="33" fillId="11" borderId="2" xfId="7" applyFont="1" applyFill="1" applyBorder="1" applyAlignment="1">
      <alignment horizontal="center" vertical="center" wrapText="1"/>
    </xf>
    <xf numFmtId="0" fontId="35" fillId="15" borderId="2" xfId="7" applyFont="1" applyFill="1" applyBorder="1" applyAlignment="1">
      <alignment horizontal="center" vertical="center" wrapText="1"/>
    </xf>
    <xf numFmtId="0" fontId="33" fillId="15" borderId="2" xfId="7" applyFont="1" applyFill="1" applyBorder="1" applyAlignment="1">
      <alignment horizontal="center" vertical="center" wrapText="1"/>
    </xf>
    <xf numFmtId="0" fontId="33" fillId="9" borderId="2" xfId="7" applyFont="1" applyFill="1" applyBorder="1" applyAlignment="1">
      <alignment horizontal="center" vertical="center" wrapText="1"/>
    </xf>
    <xf numFmtId="0" fontId="35" fillId="11" borderId="1" xfId="7" applyFont="1" applyFill="1" applyBorder="1" applyAlignment="1">
      <alignment horizontal="center" vertical="center" wrapText="1"/>
    </xf>
    <xf numFmtId="0" fontId="33" fillId="9" borderId="3" xfId="7" applyFont="1" applyFill="1" applyBorder="1" applyAlignment="1">
      <alignment horizontal="center" vertical="center" wrapText="1"/>
    </xf>
    <xf numFmtId="0" fontId="7" fillId="15" borderId="1" xfId="7" applyFont="1" applyFill="1" applyBorder="1" applyAlignment="1">
      <alignment horizontal="center" vertical="center" wrapText="1"/>
    </xf>
    <xf numFmtId="0" fontId="7" fillId="8" borderId="1" xfId="7" applyFont="1" applyFill="1" applyBorder="1" applyAlignment="1">
      <alignment horizontal="center" vertical="center" wrapText="1"/>
    </xf>
    <xf numFmtId="165" fontId="7" fillId="0" borderId="1" xfId="7" applyNumberFormat="1" applyFont="1" applyFill="1" applyBorder="1" applyAlignment="1">
      <alignment horizontal="center" vertical="center" wrapText="1"/>
    </xf>
    <xf numFmtId="165" fontId="33" fillId="9" borderId="2" xfId="7" applyNumberFormat="1" applyFont="1" applyFill="1" applyBorder="1" applyAlignment="1">
      <alignment horizontal="center" vertical="center" wrapText="1"/>
    </xf>
    <xf numFmtId="165" fontId="33" fillId="9" borderId="1" xfId="7" applyNumberFormat="1" applyFont="1" applyFill="1" applyBorder="1" applyAlignment="1">
      <alignment horizontal="center" vertical="center" wrapText="1"/>
    </xf>
    <xf numFmtId="0" fontId="28" fillId="0" borderId="1" xfId="7" applyBorder="1"/>
    <xf numFmtId="0" fontId="7" fillId="0" borderId="1" xfId="7" applyFont="1" applyFill="1" applyBorder="1" applyAlignment="1">
      <alignment horizontal="center" vertical="center" wrapText="1"/>
    </xf>
    <xf numFmtId="0" fontId="7" fillId="14" borderId="1" xfId="7" applyFont="1" applyFill="1" applyBorder="1" applyAlignment="1">
      <alignment horizontal="center" vertical="center" wrapText="1"/>
    </xf>
    <xf numFmtId="165" fontId="7" fillId="14" borderId="1" xfId="7" applyNumberFormat="1" applyFont="1" applyFill="1" applyBorder="1" applyAlignment="1">
      <alignment horizontal="center" vertical="center" wrapText="1"/>
    </xf>
    <xf numFmtId="165" fontId="33" fillId="10" borderId="1" xfId="7" applyNumberFormat="1" applyFont="1" applyFill="1" applyBorder="1" applyAlignment="1">
      <alignment horizontal="center" vertical="center" wrapText="1"/>
    </xf>
    <xf numFmtId="0" fontId="28" fillId="0" borderId="0" xfId="7" applyAlignment="1">
      <alignment horizontal="center"/>
    </xf>
    <xf numFmtId="0" fontId="32" fillId="0" borderId="0" xfId="7" applyFont="1" applyAlignment="1">
      <alignment horizontal="center"/>
    </xf>
    <xf numFmtId="0" fontId="32" fillId="0" borderId="0" xfId="7" applyFont="1"/>
    <xf numFmtId="0" fontId="33" fillId="16" borderId="1" xfId="7" applyFont="1" applyFill="1" applyBorder="1" applyAlignment="1">
      <alignment horizontal="center" vertical="center" wrapText="1"/>
    </xf>
    <xf numFmtId="0" fontId="33" fillId="16" borderId="4" xfId="7" applyFont="1" applyFill="1" applyBorder="1" applyAlignment="1">
      <alignment horizontal="center" vertical="center" wrapText="1"/>
    </xf>
    <xf numFmtId="0" fontId="4" fillId="15" borderId="1" xfId="7" applyFont="1" applyFill="1" applyBorder="1" applyAlignment="1">
      <alignment horizontal="center" vertical="center" wrapText="1"/>
    </xf>
    <xf numFmtId="165" fontId="4" fillId="0" borderId="1" xfId="7" applyNumberFormat="1" applyFont="1" applyFill="1" applyBorder="1" applyAlignment="1">
      <alignment horizontal="center" vertical="center" wrapText="1"/>
    </xf>
    <xf numFmtId="0" fontId="4" fillId="0" borderId="1" xfId="7" applyFont="1" applyFill="1" applyBorder="1" applyAlignment="1">
      <alignment horizontal="center" vertical="center" wrapText="1"/>
    </xf>
    <xf numFmtId="0" fontId="35" fillId="14" borderId="1" xfId="7" applyFont="1" applyFill="1" applyBorder="1" applyAlignment="1">
      <alignment horizontal="center" vertical="center" wrapText="1"/>
    </xf>
    <xf numFmtId="0" fontId="4" fillId="14" borderId="1" xfId="7" applyFont="1" applyFill="1" applyBorder="1" applyAlignment="1">
      <alignment horizontal="center" vertical="center" wrapText="1"/>
    </xf>
    <xf numFmtId="165" fontId="35" fillId="14" borderId="1" xfId="7" applyNumberFormat="1" applyFont="1" applyFill="1" applyBorder="1" applyAlignment="1">
      <alignment horizontal="center" vertical="center" wrapText="1"/>
    </xf>
    <xf numFmtId="165" fontId="33" fillId="14" borderId="1" xfId="7" applyNumberFormat="1" applyFont="1" applyFill="1" applyBorder="1" applyAlignment="1">
      <alignment horizontal="center" vertical="center" wrapText="1"/>
    </xf>
    <xf numFmtId="0" fontId="28" fillId="0" borderId="0" xfId="8"/>
    <xf numFmtId="0" fontId="33" fillId="9" borderId="1" xfId="8" applyFont="1" applyFill="1" applyBorder="1" applyAlignment="1">
      <alignment horizontal="center" vertical="center" wrapText="1"/>
    </xf>
    <xf numFmtId="0" fontId="33" fillId="9" borderId="4" xfId="8" applyFont="1" applyFill="1" applyBorder="1" applyAlignment="1">
      <alignment horizontal="center" vertical="center" wrapText="1"/>
    </xf>
    <xf numFmtId="0" fontId="33" fillId="9" borderId="9" xfId="8" applyFont="1" applyFill="1" applyBorder="1" applyAlignment="1">
      <alignment horizontal="center" vertical="center" wrapText="1"/>
    </xf>
    <xf numFmtId="0" fontId="33" fillId="9" borderId="2" xfId="8" applyFont="1" applyFill="1" applyBorder="1" applyAlignment="1">
      <alignment horizontal="center" vertical="center" wrapText="1"/>
    </xf>
    <xf numFmtId="0" fontId="33" fillId="15" borderId="1" xfId="8" applyFont="1" applyFill="1" applyBorder="1" applyAlignment="1">
      <alignment horizontal="center" vertical="center" wrapText="1"/>
    </xf>
    <xf numFmtId="0" fontId="33" fillId="9" borderId="10" xfId="8" applyFont="1" applyFill="1" applyBorder="1" applyAlignment="1">
      <alignment horizontal="center" vertical="center" wrapText="1"/>
    </xf>
    <xf numFmtId="0" fontId="33" fillId="9" borderId="3" xfId="8" applyFont="1" applyFill="1" applyBorder="1" applyAlignment="1">
      <alignment horizontal="center" vertical="center" wrapText="1"/>
    </xf>
    <xf numFmtId="0" fontId="33" fillId="11" borderId="1" xfId="8" applyFont="1" applyFill="1" applyBorder="1" applyAlignment="1">
      <alignment horizontal="center" vertical="center" wrapText="1"/>
    </xf>
    <xf numFmtId="0" fontId="4" fillId="15" borderId="1" xfId="8" applyFont="1" applyFill="1" applyBorder="1" applyAlignment="1">
      <alignment horizontal="center" vertical="center" wrapText="1"/>
    </xf>
    <xf numFmtId="0" fontId="7" fillId="8" borderId="1" xfId="8" applyFont="1" applyFill="1" applyBorder="1" applyAlignment="1">
      <alignment horizontal="center" vertical="center" wrapText="1"/>
    </xf>
    <xf numFmtId="165" fontId="33" fillId="0" borderId="1" xfId="8" applyNumberFormat="1" applyFont="1" applyFill="1" applyBorder="1" applyAlignment="1">
      <alignment horizontal="center" vertical="center" wrapText="1"/>
    </xf>
    <xf numFmtId="165" fontId="33" fillId="8" borderId="1" xfId="8" applyNumberFormat="1" applyFont="1" applyFill="1" applyBorder="1" applyAlignment="1">
      <alignment horizontal="center" vertical="center" wrapText="1"/>
    </xf>
    <xf numFmtId="165" fontId="35" fillId="0" borderId="1" xfId="8" applyNumberFormat="1" applyFont="1" applyFill="1" applyBorder="1" applyAlignment="1">
      <alignment horizontal="center" vertical="center" wrapText="1"/>
    </xf>
    <xf numFmtId="165" fontId="33" fillId="9" borderId="2" xfId="8" applyNumberFormat="1" applyFont="1" applyFill="1" applyBorder="1" applyAlignment="1">
      <alignment horizontal="center" vertical="center" wrapText="1"/>
    </xf>
    <xf numFmtId="0" fontId="35" fillId="15" borderId="1" xfId="8" applyFont="1" applyFill="1" applyBorder="1" applyAlignment="1">
      <alignment horizontal="center" vertical="center" wrapText="1"/>
    </xf>
    <xf numFmtId="0" fontId="4" fillId="0" borderId="1" xfId="8" applyFont="1" applyFill="1" applyBorder="1" applyAlignment="1">
      <alignment horizontal="center" vertical="center" wrapText="1"/>
    </xf>
    <xf numFmtId="0" fontId="35" fillId="13" borderId="1" xfId="8" applyFont="1" applyFill="1" applyBorder="1" applyAlignment="1">
      <alignment horizontal="center" vertical="center" wrapText="1"/>
    </xf>
    <xf numFmtId="165" fontId="33" fillId="13" borderId="1" xfId="8" applyNumberFormat="1" applyFont="1" applyFill="1" applyBorder="1" applyAlignment="1">
      <alignment horizontal="center" vertical="center" wrapText="1"/>
    </xf>
    <xf numFmtId="165" fontId="35" fillId="13" borderId="1" xfId="8" applyNumberFormat="1" applyFont="1" applyFill="1" applyBorder="1" applyAlignment="1">
      <alignment horizontal="center" vertical="center" wrapText="1"/>
    </xf>
    <xf numFmtId="165" fontId="33" fillId="9" borderId="1" xfId="8" applyNumberFormat="1" applyFont="1" applyFill="1" applyBorder="1" applyAlignment="1">
      <alignment horizontal="center" vertical="center" wrapText="1"/>
    </xf>
    <xf numFmtId="165" fontId="33" fillId="10" borderId="1" xfId="8" applyNumberFormat="1" applyFont="1" applyFill="1" applyBorder="1" applyAlignment="1">
      <alignment horizontal="center" vertical="center" wrapText="1"/>
    </xf>
    <xf numFmtId="0" fontId="28" fillId="0" borderId="0" xfId="7" applyFill="1"/>
    <xf numFmtId="0" fontId="38" fillId="0" borderId="0" xfId="7" applyFont="1" applyFill="1"/>
    <xf numFmtId="0" fontId="7" fillId="15" borderId="4" xfId="7" applyFont="1" applyFill="1" applyBorder="1" applyAlignment="1">
      <alignment horizontal="center" vertical="center" wrapText="1"/>
    </xf>
    <xf numFmtId="0" fontId="33" fillId="9" borderId="11" xfId="7" applyFont="1" applyFill="1" applyBorder="1" applyAlignment="1">
      <alignment horizontal="center" vertical="center" wrapText="1"/>
    </xf>
    <xf numFmtId="0" fontId="33" fillId="9" borderId="6" xfId="7" applyFont="1" applyFill="1" applyBorder="1" applyAlignment="1">
      <alignment horizontal="center" vertical="center" wrapText="1"/>
    </xf>
    <xf numFmtId="0" fontId="11" fillId="15" borderId="2" xfId="7" applyFont="1" applyFill="1" applyBorder="1" applyAlignment="1">
      <alignment horizontal="center" vertical="center" wrapText="1"/>
    </xf>
    <xf numFmtId="0" fontId="7" fillId="15" borderId="2" xfId="7" applyFont="1" applyFill="1" applyBorder="1" applyAlignment="1">
      <alignment horizontal="center" vertical="center" wrapText="1"/>
    </xf>
    <xf numFmtId="0" fontId="7" fillId="0" borderId="3" xfId="7" applyFont="1" applyFill="1" applyBorder="1" applyAlignment="1">
      <alignment horizontal="center" vertical="center" wrapText="1"/>
    </xf>
    <xf numFmtId="165" fontId="7" fillId="15" borderId="1" xfId="7" applyNumberFormat="1" applyFont="1" applyFill="1" applyBorder="1" applyAlignment="1">
      <alignment horizontal="center" vertical="center" wrapText="1"/>
    </xf>
    <xf numFmtId="165" fontId="7" fillId="15" borderId="4" xfId="7" applyNumberFormat="1" applyFont="1" applyFill="1" applyBorder="1" applyAlignment="1">
      <alignment horizontal="center" vertical="center" wrapText="1"/>
    </xf>
    <xf numFmtId="0" fontId="33" fillId="9" borderId="12" xfId="7" applyFont="1" applyFill="1" applyBorder="1" applyAlignment="1">
      <alignment horizontal="center" vertical="center" wrapText="1"/>
    </xf>
    <xf numFmtId="165" fontId="7" fillId="0" borderId="3" xfId="7" applyNumberFormat="1" applyFont="1" applyFill="1" applyBorder="1" applyAlignment="1">
      <alignment horizontal="center" vertical="center" wrapText="1"/>
    </xf>
    <xf numFmtId="0" fontId="4" fillId="2" borderId="1" xfId="7" applyFont="1" applyFill="1" applyBorder="1" applyAlignment="1">
      <alignment horizontal="center" vertical="center" wrapText="1"/>
    </xf>
    <xf numFmtId="165" fontId="28" fillId="0" borderId="0" xfId="7" applyNumberFormat="1"/>
    <xf numFmtId="165" fontId="28" fillId="8" borderId="0" xfId="7" applyNumberFormat="1" applyFill="1"/>
    <xf numFmtId="0" fontId="43" fillId="15" borderId="1" xfId="7" applyFont="1" applyFill="1" applyBorder="1" applyAlignment="1">
      <alignment horizontal="center" vertical="center" wrapText="1"/>
    </xf>
    <xf numFmtId="0" fontId="43" fillId="9" borderId="1" xfId="7" applyFont="1" applyFill="1" applyBorder="1" applyAlignment="1">
      <alignment horizontal="center" vertical="center" wrapText="1"/>
    </xf>
    <xf numFmtId="165" fontId="33" fillId="13" borderId="1" xfId="7" applyNumberFormat="1" applyFont="1" applyFill="1" applyBorder="1" applyAlignment="1">
      <alignment horizontal="center" vertical="center" wrapText="1"/>
    </xf>
    <xf numFmtId="165" fontId="33" fillId="0" borderId="1" xfId="7" applyNumberFormat="1" applyFont="1" applyFill="1" applyBorder="1" applyAlignment="1">
      <alignment horizontal="center" vertical="center" wrapText="1"/>
    </xf>
    <xf numFmtId="165" fontId="35" fillId="0" borderId="1" xfId="7" applyNumberFormat="1" applyFont="1" applyFill="1" applyBorder="1" applyAlignment="1">
      <alignment horizontal="center" vertical="center" wrapText="1"/>
    </xf>
    <xf numFmtId="0" fontId="28" fillId="0" borderId="0" xfId="7" applyAlignment="1">
      <alignment horizontal="center" vertical="center" wrapText="1"/>
    </xf>
    <xf numFmtId="0" fontId="40" fillId="0" borderId="0" xfId="7" applyFont="1"/>
    <xf numFmtId="0" fontId="47" fillId="15" borderId="1" xfId="7" applyFont="1" applyFill="1" applyBorder="1" applyAlignment="1">
      <alignment horizontal="center" vertical="center" wrapText="1"/>
    </xf>
    <xf numFmtId="165" fontId="43" fillId="15" borderId="1" xfId="7" applyNumberFormat="1" applyFont="1" applyFill="1" applyBorder="1" applyAlignment="1">
      <alignment horizontal="center" vertical="center" wrapText="1"/>
    </xf>
    <xf numFmtId="165" fontId="7" fillId="15" borderId="3" xfId="7" applyNumberFormat="1" applyFont="1" applyFill="1" applyBorder="1" applyAlignment="1">
      <alignment horizontal="center" vertical="center" wrapText="1"/>
    </xf>
    <xf numFmtId="0" fontId="7" fillId="0" borderId="0" xfId="7" applyFont="1" applyAlignment="1">
      <alignment horizontal="center" vertical="center"/>
    </xf>
    <xf numFmtId="0" fontId="23" fillId="17" borderId="1" xfId="7" applyFont="1" applyFill="1" applyBorder="1" applyAlignment="1">
      <alignment horizontal="center" vertical="center" wrapText="1"/>
    </xf>
    <xf numFmtId="165" fontId="7" fillId="8" borderId="1" xfId="7" applyNumberFormat="1" applyFont="1" applyFill="1" applyBorder="1" applyAlignment="1">
      <alignment horizontal="center" vertical="center" wrapText="1"/>
    </xf>
    <xf numFmtId="1" fontId="7" fillId="8" borderId="1" xfId="7" applyNumberFormat="1" applyFont="1" applyFill="1" applyBorder="1" applyAlignment="1">
      <alignment horizontal="center" vertical="center" wrapText="1"/>
    </xf>
    <xf numFmtId="1" fontId="50" fillId="8" borderId="1" xfId="7" applyNumberFormat="1" applyFont="1" applyFill="1" applyBorder="1" applyAlignment="1">
      <alignment horizontal="center" vertical="center" wrapText="1"/>
    </xf>
    <xf numFmtId="1" fontId="23" fillId="8" borderId="1" xfId="7" applyNumberFormat="1" applyFont="1" applyFill="1" applyBorder="1" applyAlignment="1">
      <alignment horizontal="center" vertical="center" wrapText="1"/>
    </xf>
    <xf numFmtId="0" fontId="22" fillId="2" borderId="1" xfId="7" applyFont="1" applyFill="1" applyBorder="1" applyAlignment="1">
      <alignment horizontal="center" vertical="center" wrapText="1"/>
    </xf>
    <xf numFmtId="165" fontId="7" fillId="0" borderId="0" xfId="7" applyNumberFormat="1" applyFont="1" applyBorder="1" applyAlignment="1">
      <alignment horizontal="center" vertical="center" wrapText="1"/>
    </xf>
    <xf numFmtId="0" fontId="28" fillId="8" borderId="0" xfId="7" applyFill="1"/>
    <xf numFmtId="0" fontId="7" fillId="0" borderId="38" xfId="9" applyFont="1" applyFill="1" applyBorder="1" applyAlignment="1">
      <alignment horizontal="center" vertical="center" wrapText="1"/>
    </xf>
    <xf numFmtId="0" fontId="7" fillId="0" borderId="5" xfId="9" applyFont="1" applyFill="1" applyBorder="1" applyAlignment="1">
      <alignment horizontal="center" vertical="center" wrapText="1"/>
    </xf>
    <xf numFmtId="0" fontId="7" fillId="0" borderId="2" xfId="9" applyFont="1" applyFill="1" applyBorder="1" applyAlignment="1">
      <alignment horizontal="center" vertical="center" wrapText="1"/>
    </xf>
    <xf numFmtId="0" fontId="7" fillId="0" borderId="32" xfId="9" applyFont="1" applyFill="1" applyBorder="1" applyAlignment="1">
      <alignment horizontal="center" vertical="center" wrapText="1"/>
    </xf>
    <xf numFmtId="0" fontId="7" fillId="0" borderId="33" xfId="9" applyFont="1" applyFill="1" applyBorder="1" applyAlignment="1">
      <alignment horizontal="center" vertical="center" wrapText="1"/>
    </xf>
    <xf numFmtId="165" fontId="43" fillId="18" borderId="1" xfId="0" applyNumberFormat="1" applyFont="1" applyFill="1" applyBorder="1" applyAlignment="1">
      <alignment horizontal="center" vertical="center" wrapText="1"/>
    </xf>
    <xf numFmtId="165" fontId="51" fillId="19" borderId="1" xfId="0" applyNumberFormat="1" applyFont="1" applyFill="1" applyBorder="1" applyAlignment="1">
      <alignment horizontal="center" vertical="center"/>
    </xf>
    <xf numFmtId="165" fontId="51" fillId="20" borderId="1" xfId="0" applyNumberFormat="1" applyFont="1" applyFill="1" applyBorder="1" applyAlignment="1">
      <alignment horizontal="center" vertical="center"/>
    </xf>
    <xf numFmtId="0" fontId="30" fillId="0" borderId="0" xfId="10" applyFont="1"/>
    <xf numFmtId="0" fontId="28" fillId="0" borderId="0" xfId="10"/>
    <xf numFmtId="0" fontId="28" fillId="0" borderId="0" xfId="10" applyFont="1"/>
    <xf numFmtId="0" fontId="0" fillId="0" borderId="0" xfId="10" applyFont="1"/>
    <xf numFmtId="0" fontId="52" fillId="0" borderId="0" xfId="10" applyFont="1"/>
    <xf numFmtId="0" fontId="56" fillId="0" borderId="0" xfId="9" applyFont="1" applyFill="1" applyBorder="1" applyAlignment="1">
      <alignment wrapText="1"/>
    </xf>
    <xf numFmtId="0" fontId="57" fillId="0" borderId="0" xfId="9" applyFont="1" applyFill="1" applyBorder="1" applyAlignment="1">
      <alignment wrapText="1"/>
    </xf>
    <xf numFmtId="0" fontId="43" fillId="9" borderId="1" xfId="7" applyFont="1" applyFill="1" applyBorder="1" applyAlignment="1">
      <alignment horizontal="center" vertical="center" wrapText="1"/>
    </xf>
    <xf numFmtId="165" fontId="58" fillId="0" borderId="1" xfId="7" applyNumberFormat="1" applyFont="1" applyFill="1" applyBorder="1" applyAlignment="1">
      <alignment horizontal="center" vertical="center" wrapText="1"/>
    </xf>
    <xf numFmtId="0" fontId="0" fillId="0" borderId="0" xfId="7" applyFont="1"/>
    <xf numFmtId="0" fontId="7" fillId="15" borderId="1" xfId="7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165" fontId="5" fillId="4" borderId="1" xfId="0" applyNumberFormat="1" applyFont="1" applyFill="1" applyBorder="1" applyAlignment="1">
      <alignment horizontal="center" vertical="center" wrapText="1"/>
    </xf>
    <xf numFmtId="165" fontId="5" fillId="4" borderId="4" xfId="0" applyNumberFormat="1" applyFont="1" applyFill="1" applyBorder="1" applyAlignment="1">
      <alignment horizontal="center" vertical="center" wrapText="1"/>
    </xf>
    <xf numFmtId="165" fontId="0" fillId="0" borderId="11" xfId="0" applyNumberFormat="1" applyBorder="1" applyAlignment="1">
      <alignment horizontal="center" vertical="center" wrapText="1"/>
    </xf>
    <xf numFmtId="165" fontId="0" fillId="0" borderId="14" xfId="0" applyNumberFormat="1" applyBorder="1" applyAlignment="1">
      <alignment horizontal="center" vertical="center" wrapText="1"/>
    </xf>
    <xf numFmtId="165" fontId="5" fillId="4" borderId="9" xfId="0" applyNumberFormat="1" applyFont="1" applyFill="1" applyBorder="1" applyAlignment="1">
      <alignment horizontal="center" vertical="center" wrapText="1"/>
    </xf>
    <xf numFmtId="165" fontId="0" fillId="0" borderId="10" xfId="0" applyNumberFormat="1" applyBorder="1" applyAlignment="1">
      <alignment horizontal="center" vertical="center" wrapText="1"/>
    </xf>
    <xf numFmtId="165" fontId="0" fillId="0" borderId="13" xfId="0" applyNumberFormat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35" fillId="15" borderId="2" xfId="9" applyFont="1" applyFill="1" applyBorder="1" applyAlignment="1">
      <alignment horizontal="center" vertical="center" wrapText="1"/>
    </xf>
    <xf numFmtId="0" fontId="35" fillId="15" borderId="6" xfId="9" applyFont="1" applyFill="1" applyBorder="1" applyAlignment="1">
      <alignment horizontal="center" vertical="center" wrapText="1"/>
    </xf>
    <xf numFmtId="0" fontId="35" fillId="15" borderId="3" xfId="9" applyFont="1" applyFill="1" applyBorder="1" applyAlignment="1">
      <alignment horizontal="center" vertical="center" wrapText="1"/>
    </xf>
    <xf numFmtId="0" fontId="32" fillId="0" borderId="0" xfId="9" applyFont="1" applyAlignment="1">
      <alignment horizontal="center"/>
    </xf>
    <xf numFmtId="0" fontId="32" fillId="0" borderId="0" xfId="9" applyFont="1" applyBorder="1" applyAlignment="1">
      <alignment horizontal="center"/>
    </xf>
    <xf numFmtId="0" fontId="33" fillId="15" borderId="2" xfId="9" applyFont="1" applyFill="1" applyBorder="1" applyAlignment="1">
      <alignment horizontal="center" vertical="center" wrapText="1"/>
    </xf>
    <xf numFmtId="0" fontId="33" fillId="15" borderId="6" xfId="9" applyFont="1" applyFill="1" applyBorder="1" applyAlignment="1">
      <alignment horizontal="center" vertical="center" wrapText="1"/>
    </xf>
    <xf numFmtId="0" fontId="33" fillId="15" borderId="3" xfId="9" applyFont="1" applyFill="1" applyBorder="1" applyAlignment="1">
      <alignment horizontal="center" vertical="center" wrapText="1"/>
    </xf>
    <xf numFmtId="0" fontId="33" fillId="15" borderId="4" xfId="9" applyFont="1" applyFill="1" applyBorder="1" applyAlignment="1">
      <alignment horizontal="center" vertical="center" wrapText="1"/>
    </xf>
    <xf numFmtId="0" fontId="33" fillId="15" borderId="24" xfId="9" applyFont="1" applyFill="1" applyBorder="1" applyAlignment="1">
      <alignment horizontal="center" vertical="center" wrapText="1"/>
    </xf>
    <xf numFmtId="0" fontId="28" fillId="0" borderId="28" xfId="9" applyBorder="1" applyAlignment="1">
      <alignment horizontal="center" vertical="center" wrapText="1"/>
    </xf>
    <xf numFmtId="0" fontId="28" fillId="0" borderId="31" xfId="9" applyBorder="1" applyAlignment="1">
      <alignment horizontal="center" vertical="center" wrapText="1"/>
    </xf>
    <xf numFmtId="0" fontId="33" fillId="15" borderId="25" xfId="9" applyFont="1" applyFill="1" applyBorder="1" applyAlignment="1">
      <alignment horizontal="center" vertical="center" wrapText="1"/>
    </xf>
    <xf numFmtId="0" fontId="33" fillId="15" borderId="26" xfId="9" applyFont="1" applyFill="1" applyBorder="1" applyAlignment="1">
      <alignment horizontal="center" vertical="center" wrapText="1"/>
    </xf>
    <xf numFmtId="0" fontId="33" fillId="15" borderId="22" xfId="9" applyFont="1" applyFill="1" applyBorder="1" applyAlignment="1">
      <alignment horizontal="center" vertical="center" wrapText="1"/>
    </xf>
    <xf numFmtId="0" fontId="33" fillId="15" borderId="29" xfId="9" applyFont="1" applyFill="1" applyBorder="1" applyAlignment="1">
      <alignment horizontal="center" vertical="center" wrapText="1"/>
    </xf>
    <xf numFmtId="0" fontId="33" fillId="15" borderId="27" xfId="9" applyFont="1" applyFill="1" applyBorder="1" applyAlignment="1">
      <alignment horizontal="center" vertical="center" wrapText="1"/>
    </xf>
    <xf numFmtId="0" fontId="28" fillId="0" borderId="25" xfId="9" applyBorder="1" applyAlignment="1">
      <alignment horizontal="center" vertical="center" wrapText="1"/>
    </xf>
    <xf numFmtId="0" fontId="28" fillId="0" borderId="26" xfId="9" applyBorder="1" applyAlignment="1">
      <alignment horizontal="center" vertical="center" wrapText="1"/>
    </xf>
    <xf numFmtId="0" fontId="28" fillId="0" borderId="30" xfId="9" applyBorder="1" applyAlignment="1">
      <alignment horizontal="center" vertical="center" wrapText="1"/>
    </xf>
    <xf numFmtId="0" fontId="28" fillId="0" borderId="22" xfId="9" applyBorder="1" applyAlignment="1">
      <alignment horizontal="center" vertical="center" wrapText="1"/>
    </xf>
    <xf numFmtId="0" fontId="28" fillId="0" borderId="29" xfId="9" applyBorder="1" applyAlignment="1">
      <alignment horizontal="center" vertical="center" wrapText="1"/>
    </xf>
    <xf numFmtId="0" fontId="35" fillId="15" borderId="11" xfId="9" applyFont="1" applyFill="1" applyBorder="1" applyAlignment="1">
      <alignment horizontal="center" vertical="center" wrapText="1"/>
    </xf>
    <xf numFmtId="0" fontId="35" fillId="15" borderId="14" xfId="9" applyFont="1" applyFill="1" applyBorder="1" applyAlignment="1">
      <alignment horizontal="center" vertical="center" wrapText="1"/>
    </xf>
    <xf numFmtId="0" fontId="57" fillId="0" borderId="0" xfId="9" applyFont="1" applyFill="1" applyBorder="1" applyAlignment="1">
      <alignment wrapText="1"/>
    </xf>
    <xf numFmtId="0" fontId="29" fillId="0" borderId="0" xfId="0" applyFont="1" applyFill="1" applyBorder="1" applyAlignment="1"/>
    <xf numFmtId="0" fontId="35" fillId="15" borderId="4" xfId="9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33" fillId="15" borderId="2" xfId="7" applyFont="1" applyFill="1" applyBorder="1" applyAlignment="1">
      <alignment horizontal="center" vertical="center" wrapText="1"/>
    </xf>
    <xf numFmtId="0" fontId="33" fillId="15" borderId="6" xfId="7" applyFont="1" applyFill="1" applyBorder="1" applyAlignment="1">
      <alignment horizontal="center" vertical="center" wrapText="1"/>
    </xf>
    <xf numFmtId="0" fontId="28" fillId="15" borderId="3" xfId="7" applyFill="1" applyBorder="1" applyAlignment="1">
      <alignment horizontal="center" vertical="center" wrapText="1"/>
    </xf>
    <xf numFmtId="0" fontId="33" fillId="15" borderId="1" xfId="7" applyFont="1" applyFill="1" applyBorder="1" applyAlignment="1">
      <alignment horizontal="center" vertical="center" wrapText="1"/>
    </xf>
    <xf numFmtId="0" fontId="7" fillId="15" borderId="1" xfId="7" applyFont="1" applyFill="1" applyBorder="1" applyAlignment="1">
      <alignment horizontal="center" vertical="center" wrapText="1"/>
    </xf>
    <xf numFmtId="0" fontId="32" fillId="0" borderId="0" xfId="7" applyFont="1" applyBorder="1" applyAlignment="1">
      <alignment horizontal="center"/>
    </xf>
    <xf numFmtId="0" fontId="33" fillId="15" borderId="3" xfId="7" applyFont="1" applyFill="1" applyBorder="1" applyAlignment="1">
      <alignment horizontal="center" vertical="center" wrapText="1"/>
    </xf>
    <xf numFmtId="0" fontId="35" fillId="15" borderId="1" xfId="7" applyFont="1" applyFill="1" applyBorder="1" applyAlignment="1">
      <alignment horizontal="center" vertical="center" wrapText="1"/>
    </xf>
    <xf numFmtId="0" fontId="33" fillId="11" borderId="2" xfId="7" applyFont="1" applyFill="1" applyBorder="1" applyAlignment="1">
      <alignment horizontal="center" vertical="center" wrapText="1"/>
    </xf>
    <xf numFmtId="0" fontId="28" fillId="11" borderId="6" xfId="7" applyFill="1" applyBorder="1" applyAlignment="1">
      <alignment horizontal="center" vertical="center" wrapText="1"/>
    </xf>
    <xf numFmtId="0" fontId="28" fillId="11" borderId="3" xfId="7" applyFill="1" applyBorder="1" applyAlignment="1">
      <alignment horizontal="center" vertical="center" wrapText="1"/>
    </xf>
    <xf numFmtId="165" fontId="4" fillId="12" borderId="1" xfId="0" applyNumberFormat="1" applyFont="1" applyFill="1" applyBorder="1" applyAlignment="1">
      <alignment horizontal="center" vertical="center" wrapText="1"/>
    </xf>
    <xf numFmtId="165" fontId="4" fillId="4" borderId="2" xfId="0" applyNumberFormat="1" applyFont="1" applyFill="1" applyBorder="1" applyAlignment="1">
      <alignment horizontal="center" vertical="center" wrapText="1"/>
    </xf>
    <xf numFmtId="165" fontId="4" fillId="4" borderId="6" xfId="0" applyNumberFormat="1" applyFont="1" applyFill="1" applyBorder="1" applyAlignment="1">
      <alignment horizontal="center" vertical="center" wrapText="1"/>
    </xf>
    <xf numFmtId="165" fontId="0" fillId="4" borderId="3" xfId="0" applyNumberFormat="1" applyFill="1" applyBorder="1" applyAlignment="1">
      <alignment horizontal="center" vertical="center" wrapText="1"/>
    </xf>
    <xf numFmtId="165" fontId="4" fillId="5" borderId="2" xfId="0" applyNumberFormat="1" applyFont="1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 vertical="center" wrapText="1"/>
    </xf>
    <xf numFmtId="0" fontId="33" fillId="16" borderId="2" xfId="7" applyFont="1" applyFill="1" applyBorder="1" applyAlignment="1">
      <alignment horizontal="center" vertical="center" wrapText="1"/>
    </xf>
    <xf numFmtId="0" fontId="33" fillId="16" borderId="6" xfId="7" applyFont="1" applyFill="1" applyBorder="1" applyAlignment="1">
      <alignment horizontal="center" vertical="center" wrapText="1"/>
    </xf>
    <xf numFmtId="0" fontId="28" fillId="16" borderId="3" xfId="7" applyFill="1" applyBorder="1" applyAlignment="1">
      <alignment horizontal="center" vertical="center" wrapText="1"/>
    </xf>
    <xf numFmtId="0" fontId="33" fillId="16" borderId="1" xfId="7" applyFont="1" applyFill="1" applyBorder="1" applyAlignment="1">
      <alignment horizontal="center" vertical="center" wrapText="1"/>
    </xf>
    <xf numFmtId="0" fontId="33" fillId="9" borderId="2" xfId="7" applyFont="1" applyFill="1" applyBorder="1" applyAlignment="1">
      <alignment horizontal="center" vertical="center" wrapText="1"/>
    </xf>
    <xf numFmtId="0" fontId="28" fillId="0" borderId="3" xfId="7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0" fontId="33" fillId="15" borderId="1" xfId="8" applyFont="1" applyFill="1" applyBorder="1" applyAlignment="1">
      <alignment horizontal="center" vertical="center" wrapText="1"/>
    </xf>
    <xf numFmtId="0" fontId="7" fillId="11" borderId="1" xfId="8" applyFont="1" applyFill="1" applyBorder="1" applyAlignment="1">
      <alignment horizontal="center" vertical="center" wrapText="1"/>
    </xf>
    <xf numFmtId="0" fontId="38" fillId="0" borderId="0" xfId="8" applyFont="1" applyAlignment="1">
      <alignment horizontal="center" vertical="center"/>
    </xf>
    <xf numFmtId="0" fontId="38" fillId="0" borderId="0" xfId="8" applyFont="1" applyAlignment="1">
      <alignment horizontal="center"/>
    </xf>
    <xf numFmtId="0" fontId="38" fillId="0" borderId="0" xfId="8" applyFont="1" applyFill="1" applyBorder="1" applyAlignment="1">
      <alignment horizontal="center" vertical="center" wrapText="1"/>
    </xf>
    <xf numFmtId="0" fontId="33" fillId="15" borderId="2" xfId="8" applyFont="1" applyFill="1" applyBorder="1" applyAlignment="1">
      <alignment horizontal="center" vertical="center" wrapText="1"/>
    </xf>
    <xf numFmtId="0" fontId="33" fillId="15" borderId="6" xfId="8" applyFont="1" applyFill="1" applyBorder="1" applyAlignment="1">
      <alignment horizontal="center" vertical="center" wrapText="1"/>
    </xf>
    <xf numFmtId="0" fontId="33" fillId="15" borderId="3" xfId="8" applyFont="1" applyFill="1" applyBorder="1" applyAlignment="1">
      <alignment horizontal="center" vertical="center" wrapText="1"/>
    </xf>
    <xf numFmtId="165" fontId="7" fillId="4" borderId="2" xfId="0" applyNumberFormat="1" applyFont="1" applyFill="1" applyBorder="1" applyAlignment="1">
      <alignment horizontal="center" vertical="center" wrapText="1"/>
    </xf>
    <xf numFmtId="165" fontId="7" fillId="4" borderId="6" xfId="0" applyNumberFormat="1" applyFont="1" applyFill="1" applyBorder="1" applyAlignment="1">
      <alignment horizontal="center" vertical="center" wrapText="1"/>
    </xf>
    <xf numFmtId="165" fontId="7" fillId="4" borderId="4" xfId="0" applyNumberFormat="1" applyFont="1" applyFill="1" applyBorder="1" applyAlignment="1">
      <alignment horizontal="center" vertical="center" wrapText="1"/>
    </xf>
    <xf numFmtId="165" fontId="7" fillId="4" borderId="14" xfId="0" applyNumberFormat="1" applyFont="1" applyFill="1" applyBorder="1" applyAlignment="1">
      <alignment horizontal="center" vertical="center" wrapText="1"/>
    </xf>
    <xf numFmtId="165" fontId="0" fillId="4" borderId="14" xfId="0" applyNumberFormat="1" applyFill="1" applyBorder="1" applyAlignment="1">
      <alignment horizontal="center" vertical="center" wrapText="1"/>
    </xf>
    <xf numFmtId="165" fontId="7" fillId="4" borderId="11" xfId="0" applyNumberFormat="1" applyFont="1" applyFill="1" applyBorder="1" applyAlignment="1">
      <alignment horizontal="center" vertical="center" wrapText="1"/>
    </xf>
    <xf numFmtId="165" fontId="0" fillId="4" borderId="11" xfId="0" applyNumberFormat="1" applyFill="1" applyBorder="1" applyAlignment="1">
      <alignment horizontal="center" vertical="center" wrapText="1"/>
    </xf>
    <xf numFmtId="165" fontId="7" fillId="4" borderId="3" xfId="0" applyNumberFormat="1" applyFont="1" applyFill="1" applyBorder="1" applyAlignment="1">
      <alignment horizontal="center" vertical="center" wrapText="1"/>
    </xf>
    <xf numFmtId="165" fontId="0" fillId="4" borderId="4" xfId="0" applyNumberForma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7" fillId="11" borderId="2" xfId="7" applyFont="1" applyFill="1" applyBorder="1" applyAlignment="1">
      <alignment horizontal="center" vertical="top" wrapText="1"/>
    </xf>
    <xf numFmtId="0" fontId="7" fillId="11" borderId="3" xfId="7" applyFont="1" applyFill="1" applyBorder="1" applyAlignment="1">
      <alignment horizontal="center" vertical="top" wrapText="1"/>
    </xf>
    <xf numFmtId="0" fontId="7" fillId="15" borderId="4" xfId="7" applyFont="1" applyFill="1" applyBorder="1" applyAlignment="1">
      <alignment horizontal="center" vertical="center" wrapText="1"/>
    </xf>
    <xf numFmtId="0" fontId="7" fillId="15" borderId="14" xfId="7" applyFont="1" applyFill="1" applyBorder="1" applyAlignment="1">
      <alignment horizontal="center" vertical="center" wrapText="1"/>
    </xf>
    <xf numFmtId="0" fontId="7" fillId="11" borderId="4" xfId="7" applyFont="1" applyFill="1" applyBorder="1" applyAlignment="1">
      <alignment horizontal="center" vertical="center" wrapText="1"/>
    </xf>
    <xf numFmtId="0" fontId="7" fillId="11" borderId="14" xfId="7" applyFont="1" applyFill="1" applyBorder="1" applyAlignment="1">
      <alignment horizontal="center" vertical="center" wrapText="1"/>
    </xf>
    <xf numFmtId="0" fontId="7" fillId="16" borderId="4" xfId="7" applyFont="1" applyFill="1" applyBorder="1" applyAlignment="1">
      <alignment horizontal="center" vertical="center" wrapText="1"/>
    </xf>
    <xf numFmtId="0" fontId="7" fillId="16" borderId="11" xfId="7" applyFont="1" applyFill="1" applyBorder="1" applyAlignment="1">
      <alignment horizontal="center" vertical="center" wrapText="1"/>
    </xf>
    <xf numFmtId="0" fontId="7" fillId="16" borderId="14" xfId="7" applyFont="1" applyFill="1" applyBorder="1" applyAlignment="1">
      <alignment horizontal="center" vertical="center" wrapText="1"/>
    </xf>
    <xf numFmtId="0" fontId="7" fillId="11" borderId="6" xfId="7" applyFont="1" applyFill="1" applyBorder="1" applyAlignment="1">
      <alignment horizontal="center" vertical="top" wrapText="1"/>
    </xf>
    <xf numFmtId="0" fontId="41" fillId="11" borderId="3" xfId="7" applyFont="1" applyFill="1" applyBorder="1" applyAlignment="1">
      <alignment horizontal="center" vertical="top" wrapText="1"/>
    </xf>
    <xf numFmtId="0" fontId="40" fillId="15" borderId="4" xfId="7" applyFont="1" applyFill="1" applyBorder="1" applyAlignment="1">
      <alignment horizontal="center" vertical="center" wrapText="1"/>
    </xf>
    <xf numFmtId="0" fontId="40" fillId="15" borderId="14" xfId="7" applyFont="1" applyFill="1" applyBorder="1" applyAlignment="1">
      <alignment horizontal="center" vertical="center" wrapText="1"/>
    </xf>
    <xf numFmtId="0" fontId="28" fillId="11" borderId="3" xfId="7" applyFill="1" applyBorder="1" applyAlignment="1">
      <alignment horizontal="center" vertical="top" wrapText="1"/>
    </xf>
    <xf numFmtId="0" fontId="7" fillId="15" borderId="2" xfId="7" applyFont="1" applyFill="1" applyBorder="1" applyAlignment="1">
      <alignment horizontal="center" vertical="center" wrapText="1"/>
    </xf>
    <xf numFmtId="0" fontId="30" fillId="15" borderId="6" xfId="7" applyFont="1" applyFill="1" applyBorder="1" applyAlignment="1">
      <alignment horizontal="center" vertical="center" wrapText="1"/>
    </xf>
    <xf numFmtId="0" fontId="28" fillId="15" borderId="14" xfId="7" applyFill="1" applyBorder="1" applyAlignment="1">
      <alignment horizontal="center" vertical="center" wrapText="1"/>
    </xf>
    <xf numFmtId="165" fontId="13" fillId="5" borderId="2" xfId="0" applyNumberFormat="1" applyFont="1" applyFill="1" applyBorder="1" applyAlignment="1">
      <alignment horizontal="center" vertical="center" wrapText="1"/>
    </xf>
    <xf numFmtId="165" fontId="13" fillId="5" borderId="3" xfId="0" applyNumberFormat="1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165" fontId="13" fillId="4" borderId="1" xfId="0" applyNumberFormat="1" applyFont="1" applyFill="1" applyBorder="1" applyAlignment="1">
      <alignment horizontal="center" vertical="center" wrapText="1"/>
    </xf>
    <xf numFmtId="165" fontId="13" fillId="5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43" fillId="9" borderId="2" xfId="7" applyFont="1" applyFill="1" applyBorder="1" applyAlignment="1">
      <alignment horizontal="center" vertical="center" wrapText="1"/>
    </xf>
    <xf numFmtId="0" fontId="43" fillId="9" borderId="3" xfId="7" applyFont="1" applyFill="1" applyBorder="1" applyAlignment="1">
      <alignment horizontal="center" vertical="center" wrapText="1"/>
    </xf>
    <xf numFmtId="0" fontId="38" fillId="0" borderId="0" xfId="7" applyFont="1" applyFill="1" applyBorder="1" applyAlignment="1">
      <alignment horizontal="center" vertical="center" wrapText="1"/>
    </xf>
    <xf numFmtId="0" fontId="42" fillId="15" borderId="2" xfId="7" applyFont="1" applyFill="1" applyBorder="1" applyAlignment="1">
      <alignment horizontal="center" vertical="center" wrapText="1"/>
    </xf>
    <xf numFmtId="0" fontId="42" fillId="15" borderId="6" xfId="7" applyFont="1" applyFill="1" applyBorder="1" applyAlignment="1">
      <alignment horizontal="center" vertical="center" wrapText="1"/>
    </xf>
    <xf numFmtId="0" fontId="42" fillId="15" borderId="3" xfId="7" applyFont="1" applyFill="1" applyBorder="1" applyAlignment="1">
      <alignment horizontal="center" vertical="center" wrapText="1"/>
    </xf>
    <xf numFmtId="0" fontId="43" fillId="16" borderId="1" xfId="7" applyFont="1" applyFill="1" applyBorder="1" applyAlignment="1">
      <alignment horizontal="center" vertical="center" wrapText="1"/>
    </xf>
    <xf numFmtId="0" fontId="43" fillId="15" borderId="2" xfId="7" applyFont="1" applyFill="1" applyBorder="1" applyAlignment="1">
      <alignment horizontal="center" vertical="top" wrapText="1"/>
    </xf>
    <xf numFmtId="0" fontId="28" fillId="0" borderId="6" xfId="7" applyBorder="1" applyAlignment="1">
      <alignment horizontal="center" vertical="top" wrapText="1"/>
    </xf>
    <xf numFmtId="0" fontId="28" fillId="0" borderId="3" xfId="7" applyBorder="1" applyAlignment="1">
      <alignment horizontal="center" vertical="top" wrapText="1"/>
    </xf>
    <xf numFmtId="0" fontId="28" fillId="0" borderId="3" xfId="7" applyBorder="1" applyAlignment="1">
      <alignment horizontal="center" wrapText="1"/>
    </xf>
    <xf numFmtId="0" fontId="43" fillId="15" borderId="6" xfId="7" applyFont="1" applyFill="1" applyBorder="1" applyAlignment="1">
      <alignment horizontal="center" vertical="top" wrapText="1"/>
    </xf>
    <xf numFmtId="0" fontId="43" fillId="9" borderId="1" xfId="7" applyFont="1" applyFill="1" applyBorder="1" applyAlignment="1">
      <alignment horizontal="center" vertical="center" wrapText="1"/>
    </xf>
    <xf numFmtId="0" fontId="28" fillId="0" borderId="1" xfId="7" applyBorder="1" applyAlignment="1">
      <alignment horizontal="center" vertical="center" wrapText="1"/>
    </xf>
    <xf numFmtId="0" fontId="45" fillId="0" borderId="0" xfId="7" applyFont="1" applyAlignment="1">
      <alignment horizontal="center"/>
    </xf>
    <xf numFmtId="0" fontId="28" fillId="0" borderId="0" xfId="7" applyAlignment="1"/>
    <xf numFmtId="0" fontId="28" fillId="0" borderId="0" xfId="7" applyAlignment="1">
      <alignment horizontal="center"/>
    </xf>
    <xf numFmtId="0" fontId="0" fillId="0" borderId="3" xfId="0" applyBorder="1" applyAlignment="1">
      <alignment horizontal="center" vertical="center" wrapText="1"/>
    </xf>
    <xf numFmtId="49" fontId="8" fillId="5" borderId="4" xfId="0" applyNumberFormat="1" applyFont="1" applyFill="1" applyBorder="1" applyAlignment="1">
      <alignment horizontal="center" vertical="center" wrapText="1"/>
    </xf>
    <xf numFmtId="49" fontId="24" fillId="5" borderId="11" xfId="0" applyNumberFormat="1" applyFont="1" applyFill="1" applyBorder="1" applyAlignment="1">
      <alignment horizontal="center" vertical="center" wrapText="1"/>
    </xf>
    <xf numFmtId="49" fontId="7" fillId="5" borderId="2" xfId="0" applyNumberFormat="1" applyFont="1" applyFill="1" applyBorder="1" applyAlignment="1">
      <alignment horizontal="center" vertical="center" wrapText="1"/>
    </xf>
    <xf numFmtId="49" fontId="27" fillId="5" borderId="3" xfId="0" applyNumberFormat="1" applyFont="1" applyFill="1" applyBorder="1" applyAlignment="1">
      <alignment horizontal="center" vertical="center" wrapText="1"/>
    </xf>
    <xf numFmtId="49" fontId="15" fillId="4" borderId="9" xfId="0" applyNumberFormat="1" applyFont="1" applyFill="1" applyBorder="1" applyAlignment="1">
      <alignment horizontal="center" vertical="center" wrapText="1"/>
    </xf>
    <xf numFmtId="49" fontId="15" fillId="4" borderId="12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9" fontId="4" fillId="4" borderId="4" xfId="0" applyNumberFormat="1" applyFont="1" applyFill="1" applyBorder="1" applyAlignment="1">
      <alignment horizontal="center" vertical="center" wrapText="1"/>
    </xf>
    <xf numFmtId="49" fontId="17" fillId="4" borderId="14" xfId="0" applyNumberFormat="1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2" xfId="0" applyNumberFormat="1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49" fontId="7" fillId="4" borderId="2" xfId="0" applyNumberFormat="1" applyFont="1" applyFill="1" applyBorder="1" applyAlignment="1">
      <alignment horizontal="center" vertical="center" wrapText="1"/>
    </xf>
    <xf numFmtId="49" fontId="7" fillId="4" borderId="3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16" fillId="4" borderId="14" xfId="0" applyNumberFormat="1" applyFont="1" applyFill="1" applyBorder="1" applyAlignment="1">
      <alignment horizontal="center" vertical="center" wrapText="1"/>
    </xf>
    <xf numFmtId="0" fontId="4" fillId="8" borderId="0" xfId="7" applyFont="1" applyFill="1" applyBorder="1" applyAlignment="1">
      <alignment horizontal="center" vertical="center" wrapText="1"/>
    </xf>
    <xf numFmtId="0" fontId="28" fillId="8" borderId="0" xfId="7" applyFill="1" applyAlignment="1"/>
    <xf numFmtId="0" fontId="33" fillId="15" borderId="4" xfId="7" applyFont="1" applyFill="1" applyBorder="1" applyAlignment="1">
      <alignment horizontal="center" vertical="center" wrapText="1"/>
    </xf>
    <xf numFmtId="0" fontId="33" fillId="15" borderId="11" xfId="7" applyFont="1" applyFill="1" applyBorder="1" applyAlignment="1">
      <alignment horizontal="center" vertical="center" wrapText="1"/>
    </xf>
    <xf numFmtId="0" fontId="33" fillId="15" borderId="14" xfId="7" applyFont="1" applyFill="1" applyBorder="1" applyAlignment="1">
      <alignment horizontal="center" vertical="center" wrapText="1"/>
    </xf>
    <xf numFmtId="0" fontId="32" fillId="0" borderId="0" xfId="7" applyFont="1" applyAlignment="1">
      <alignment horizontal="center"/>
    </xf>
    <xf numFmtId="0" fontId="47" fillId="15" borderId="4" xfId="7" applyFont="1" applyFill="1" applyBorder="1" applyAlignment="1">
      <alignment horizontal="center" vertical="center" wrapText="1"/>
    </xf>
    <xf numFmtId="0" fontId="30" fillId="0" borderId="11" xfId="7" applyFont="1" applyBorder="1" applyAlignment="1">
      <alignment horizontal="center" vertical="center" wrapText="1"/>
    </xf>
    <xf numFmtId="0" fontId="47" fillId="15" borderId="9" xfId="7" applyFont="1" applyFill="1" applyBorder="1" applyAlignment="1">
      <alignment horizontal="center" vertical="center" wrapText="1"/>
    </xf>
    <xf numFmtId="0" fontId="47" fillId="15" borderId="12" xfId="7" applyFont="1" applyFill="1" applyBorder="1" applyAlignment="1">
      <alignment horizontal="center" vertical="center" wrapText="1"/>
    </xf>
    <xf numFmtId="0" fontId="30" fillId="0" borderId="12" xfId="7" applyFont="1" applyBorder="1" applyAlignment="1">
      <alignment horizontal="center" vertical="center" wrapText="1"/>
    </xf>
    <xf numFmtId="0" fontId="37" fillId="15" borderId="4" xfId="7" applyFont="1" applyFill="1" applyBorder="1" applyAlignment="1">
      <alignment horizontal="center" vertical="center" wrapText="1"/>
    </xf>
    <xf numFmtId="0" fontId="37" fillId="15" borderId="11" xfId="7" applyFont="1" applyFill="1" applyBorder="1" applyAlignment="1">
      <alignment horizontal="center" vertical="center" wrapText="1"/>
    </xf>
    <xf numFmtId="0" fontId="48" fillId="15" borderId="14" xfId="7" applyFont="1" applyFill="1" applyBorder="1" applyAlignment="1">
      <alignment horizontal="center" vertical="center" wrapText="1"/>
    </xf>
    <xf numFmtId="0" fontId="48" fillId="15" borderId="11" xfId="7" applyFont="1" applyFill="1" applyBorder="1" applyAlignment="1">
      <alignment horizontal="center" vertical="center" wrapText="1"/>
    </xf>
    <xf numFmtId="0" fontId="30" fillId="0" borderId="14" xfId="7" applyFont="1" applyBorder="1" applyAlignment="1">
      <alignment horizontal="center" vertical="center" wrapText="1"/>
    </xf>
    <xf numFmtId="0" fontId="28" fillId="0" borderId="14" xfId="7" applyBorder="1" applyAlignment="1">
      <alignment horizontal="center" vertical="center" wrapText="1"/>
    </xf>
    <xf numFmtId="0" fontId="49" fillId="15" borderId="14" xfId="7" applyFont="1" applyFill="1" applyBorder="1" applyAlignment="1">
      <alignment horizontal="center" vertical="center" wrapText="1"/>
    </xf>
    <xf numFmtId="0" fontId="28" fillId="0" borderId="11" xfId="7" applyBorder="1" applyAlignment="1">
      <alignment horizontal="center" vertical="center" wrapText="1"/>
    </xf>
    <xf numFmtId="0" fontId="49" fillId="15" borderId="11" xfId="7" applyFont="1" applyFill="1" applyBorder="1" applyAlignment="1">
      <alignment horizontal="center" vertical="center" wrapText="1"/>
    </xf>
  </cellXfs>
  <cellStyles count="12">
    <cellStyle name="Excel Built-in Normal" xfId="1"/>
    <cellStyle name="Обычный" xfId="0" builtinId="0"/>
    <cellStyle name="Обычный 2" xfId="2"/>
    <cellStyle name="Обычный 3" xfId="3"/>
    <cellStyle name="Обычный 4" xfId="7"/>
    <cellStyle name="Обычный 4 2" xfId="8"/>
    <cellStyle name="Обычный 4 3" xfId="9"/>
    <cellStyle name="Обычный 4 4" xfId="11"/>
    <cellStyle name="Обычный 5" xfId="6"/>
    <cellStyle name="Обычный 5 2" xfId="10"/>
    <cellStyle name="Процентный" xfId="4" builtinId="5"/>
    <cellStyle name="Финансовый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3:I26"/>
  <sheetViews>
    <sheetView topLeftCell="A10" workbookViewId="0">
      <selection activeCell="B18" sqref="B18"/>
    </sheetView>
  </sheetViews>
  <sheetFormatPr defaultColWidth="8.85546875" defaultRowHeight="15" x14ac:dyDescent="0.25"/>
  <cols>
    <col min="1" max="16384" width="8.85546875" style="323"/>
  </cols>
  <sheetData>
    <row r="3" spans="2:9" x14ac:dyDescent="0.25">
      <c r="B3" s="322" t="s">
        <v>325</v>
      </c>
      <c r="C3" s="322"/>
      <c r="D3" s="322"/>
      <c r="E3" s="322"/>
      <c r="F3" s="322"/>
      <c r="G3" s="322"/>
      <c r="H3" s="322"/>
      <c r="I3" s="322"/>
    </row>
    <row r="4" spans="2:9" x14ac:dyDescent="0.25">
      <c r="B4" s="322"/>
      <c r="C4" s="322"/>
      <c r="D4" s="322"/>
      <c r="E4" s="322"/>
      <c r="F4" s="322"/>
      <c r="G4" s="322"/>
      <c r="H4" s="322"/>
      <c r="I4" s="322"/>
    </row>
    <row r="5" spans="2:9" x14ac:dyDescent="0.25">
      <c r="B5" s="324" t="s">
        <v>326</v>
      </c>
    </row>
    <row r="6" spans="2:9" x14ac:dyDescent="0.25">
      <c r="B6" s="324"/>
    </row>
    <row r="7" spans="2:9" x14ac:dyDescent="0.25">
      <c r="B7" s="323" t="s">
        <v>327</v>
      </c>
    </row>
    <row r="8" spans="2:9" x14ac:dyDescent="0.25">
      <c r="B8" s="323" t="s">
        <v>328</v>
      </c>
    </row>
    <row r="9" spans="2:9" x14ac:dyDescent="0.25">
      <c r="B9" s="325" t="s">
        <v>329</v>
      </c>
    </row>
    <row r="10" spans="2:9" x14ac:dyDescent="0.25">
      <c r="B10" s="325" t="s">
        <v>330</v>
      </c>
    </row>
    <row r="11" spans="2:9" x14ac:dyDescent="0.25">
      <c r="B11" s="326" t="s">
        <v>331</v>
      </c>
    </row>
    <row r="12" spans="2:9" x14ac:dyDescent="0.25">
      <c r="B12" s="326" t="s">
        <v>332</v>
      </c>
    </row>
    <row r="13" spans="2:9" x14ac:dyDescent="0.25">
      <c r="B13" s="326" t="s">
        <v>333</v>
      </c>
    </row>
    <row r="14" spans="2:9" x14ac:dyDescent="0.25">
      <c r="B14" s="325" t="s">
        <v>334</v>
      </c>
    </row>
    <row r="15" spans="2:9" x14ac:dyDescent="0.25">
      <c r="B15" s="324" t="s">
        <v>335</v>
      </c>
    </row>
    <row r="16" spans="2:9" x14ac:dyDescent="0.25">
      <c r="B16" s="324" t="s">
        <v>336</v>
      </c>
    </row>
    <row r="17" spans="2:2" x14ac:dyDescent="0.25">
      <c r="B17" s="324" t="s">
        <v>337</v>
      </c>
    </row>
    <row r="18" spans="2:2" x14ac:dyDescent="0.25">
      <c r="B18" s="324" t="s">
        <v>338</v>
      </c>
    </row>
    <row r="19" spans="2:2" x14ac:dyDescent="0.25">
      <c r="B19" s="324" t="s">
        <v>339</v>
      </c>
    </row>
    <row r="20" spans="2:2" x14ac:dyDescent="0.25">
      <c r="B20" s="324" t="s">
        <v>340</v>
      </c>
    </row>
    <row r="21" spans="2:2" x14ac:dyDescent="0.25">
      <c r="B21" s="324" t="s">
        <v>341</v>
      </c>
    </row>
    <row r="22" spans="2:2" x14ac:dyDescent="0.25">
      <c r="B22" s="323" t="s">
        <v>342</v>
      </c>
    </row>
    <row r="23" spans="2:2" x14ac:dyDescent="0.25">
      <c r="B23" s="323" t="s">
        <v>343</v>
      </c>
    </row>
    <row r="25" spans="2:2" x14ac:dyDescent="0.25">
      <c r="B25" s="324" t="s">
        <v>344</v>
      </c>
    </row>
    <row r="26" spans="2:2" x14ac:dyDescent="0.25">
      <c r="B26" s="323" t="s">
        <v>345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2"/>
  <sheetViews>
    <sheetView topLeftCell="A4" zoomScale="75" zoomScaleNormal="75" workbookViewId="0">
      <selection activeCell="AC21" sqref="AC21:AF21"/>
    </sheetView>
  </sheetViews>
  <sheetFormatPr defaultRowHeight="15" x14ac:dyDescent="0.25"/>
  <cols>
    <col min="1" max="1" width="9.85546875" customWidth="1"/>
    <col min="2" max="2" width="26.28515625" customWidth="1"/>
    <col min="3" max="3" width="34" customWidth="1"/>
    <col min="4" max="4" width="7.42578125" style="44" customWidth="1"/>
    <col min="5" max="5" width="9.7109375" style="44" customWidth="1"/>
    <col min="6" max="6" width="11.28515625" style="44" customWidth="1"/>
    <col min="7" max="7" width="11.5703125" style="44" customWidth="1"/>
    <col min="8" max="8" width="11.28515625" style="44" customWidth="1"/>
    <col min="9" max="9" width="12.28515625" style="44" customWidth="1"/>
    <col min="10" max="10" width="10.5703125" style="44" customWidth="1"/>
    <col min="11" max="11" width="17.28515625" style="44" customWidth="1"/>
    <col min="12" max="12" width="15.28515625" style="44" customWidth="1"/>
    <col min="13" max="13" width="13.42578125" style="44" customWidth="1"/>
    <col min="14" max="14" width="12.85546875" style="44" customWidth="1"/>
    <col min="15" max="15" width="20.140625" style="44" customWidth="1"/>
    <col min="16" max="17" width="9.140625" style="44" customWidth="1"/>
    <col min="18" max="18" width="11.140625" style="44" customWidth="1"/>
    <col min="19" max="19" width="11.7109375" style="44" customWidth="1"/>
    <col min="20" max="20" width="12.28515625" style="44" customWidth="1"/>
    <col min="21" max="21" width="13.5703125" style="44" customWidth="1"/>
    <col min="22" max="22" width="9.42578125" style="44" customWidth="1"/>
    <col min="23" max="23" width="7.7109375" style="44" customWidth="1"/>
    <col min="24" max="24" width="8.42578125" style="44" customWidth="1"/>
    <col min="25" max="27" width="7.5703125" style="44" customWidth="1"/>
    <col min="28" max="28" width="13.85546875" style="44" customWidth="1"/>
    <col min="29" max="29" width="9.5703125" style="44" customWidth="1"/>
    <col min="30" max="30" width="9.140625" style="44" customWidth="1"/>
    <col min="31" max="31" width="8.28515625" style="44" customWidth="1"/>
    <col min="32" max="32" width="9.28515625" style="44" customWidth="1"/>
  </cols>
  <sheetData>
    <row r="2" spans="1:33" ht="15.75" x14ac:dyDescent="0.25">
      <c r="L2" s="51" t="s">
        <v>162</v>
      </c>
    </row>
    <row r="4" spans="1:33" ht="77.45" customHeight="1" x14ac:dyDescent="0.25">
      <c r="A4" s="335" t="s">
        <v>3</v>
      </c>
      <c r="B4" s="352" t="s">
        <v>163</v>
      </c>
      <c r="C4" s="432" t="s">
        <v>4</v>
      </c>
      <c r="D4" s="425" t="s">
        <v>120</v>
      </c>
      <c r="E4" s="427"/>
      <c r="F4" s="20" t="s">
        <v>121</v>
      </c>
      <c r="G4" s="20" t="s">
        <v>123</v>
      </c>
      <c r="H4" s="7" t="s">
        <v>160</v>
      </c>
      <c r="I4" s="425" t="s">
        <v>127</v>
      </c>
      <c r="J4" s="428"/>
      <c r="K4" s="423" t="s">
        <v>128</v>
      </c>
      <c r="L4" s="423" t="s">
        <v>129</v>
      </c>
      <c r="M4" s="425" t="s">
        <v>130</v>
      </c>
      <c r="N4" s="428"/>
      <c r="O4" s="426"/>
      <c r="P4" s="46" t="s">
        <v>17</v>
      </c>
      <c r="Q4" s="425" t="s">
        <v>138</v>
      </c>
      <c r="R4" s="426"/>
      <c r="S4" s="7" t="s">
        <v>139</v>
      </c>
      <c r="T4" s="20" t="s">
        <v>141</v>
      </c>
      <c r="U4" s="7" t="s">
        <v>142</v>
      </c>
      <c r="V4" s="425" t="s">
        <v>145</v>
      </c>
      <c r="W4" s="426"/>
      <c r="X4" s="425" t="s">
        <v>148</v>
      </c>
      <c r="Y4" s="428"/>
      <c r="Z4" s="428"/>
      <c r="AA4" s="426"/>
      <c r="AB4" s="423" t="s">
        <v>157</v>
      </c>
      <c r="AC4" s="52" t="s">
        <v>18</v>
      </c>
      <c r="AD4" s="34" t="s">
        <v>19</v>
      </c>
      <c r="AE4" s="34" t="s">
        <v>156</v>
      </c>
      <c r="AF4" s="34" t="s">
        <v>151</v>
      </c>
    </row>
    <row r="5" spans="1:33" ht="34.9" customHeight="1" x14ac:dyDescent="0.25">
      <c r="A5" s="335"/>
      <c r="B5" s="353"/>
      <c r="C5" s="433"/>
      <c r="D5" s="7" t="s">
        <v>62</v>
      </c>
      <c r="E5" s="7" t="s">
        <v>63</v>
      </c>
      <c r="F5" s="7" t="s">
        <v>61</v>
      </c>
      <c r="G5" s="7" t="s">
        <v>124</v>
      </c>
      <c r="H5" s="7" t="s">
        <v>125</v>
      </c>
      <c r="I5" s="425" t="s">
        <v>126</v>
      </c>
      <c r="J5" s="429"/>
      <c r="K5" s="424"/>
      <c r="L5" s="430"/>
      <c r="M5" s="7" t="s">
        <v>131</v>
      </c>
      <c r="N5" s="7" t="s">
        <v>133</v>
      </c>
      <c r="O5" s="7" t="s">
        <v>135</v>
      </c>
      <c r="P5" s="46" t="s">
        <v>105</v>
      </c>
      <c r="Q5" s="7" t="s">
        <v>65</v>
      </c>
      <c r="R5" s="7" t="s">
        <v>59</v>
      </c>
      <c r="S5" s="7" t="s">
        <v>64</v>
      </c>
      <c r="T5" s="7" t="s">
        <v>143</v>
      </c>
      <c r="U5" s="7" t="s">
        <v>144</v>
      </c>
      <c r="V5" s="7" t="s">
        <v>146</v>
      </c>
      <c r="W5" s="7" t="s">
        <v>147</v>
      </c>
      <c r="X5" s="431" t="s">
        <v>149</v>
      </c>
      <c r="Y5" s="427"/>
      <c r="Z5" s="431" t="s">
        <v>150</v>
      </c>
      <c r="AA5" s="427"/>
      <c r="AB5" s="424"/>
      <c r="AC5" s="52" t="s">
        <v>105</v>
      </c>
      <c r="AD5" s="38"/>
      <c r="AE5" s="38"/>
      <c r="AF5" s="40"/>
    </row>
    <row r="6" spans="1:33" ht="133.15" customHeight="1" x14ac:dyDescent="0.25">
      <c r="A6" s="335"/>
      <c r="B6" s="354"/>
      <c r="C6" s="433"/>
      <c r="D6" s="7" t="s">
        <v>66</v>
      </c>
      <c r="E6" s="53" t="s">
        <v>67</v>
      </c>
      <c r="F6" s="28" t="s">
        <v>122</v>
      </c>
      <c r="G6" s="28" t="s">
        <v>122</v>
      </c>
      <c r="H6" s="28" t="s">
        <v>122</v>
      </c>
      <c r="I6" s="7" t="s">
        <v>11</v>
      </c>
      <c r="J6" s="20" t="s">
        <v>12</v>
      </c>
      <c r="K6" s="13"/>
      <c r="L6" s="54"/>
      <c r="M6" s="20" t="s">
        <v>132</v>
      </c>
      <c r="N6" s="20" t="s">
        <v>134</v>
      </c>
      <c r="O6" s="28" t="s">
        <v>136</v>
      </c>
      <c r="P6" s="34" t="s">
        <v>137</v>
      </c>
      <c r="Q6" s="7" t="s">
        <v>69</v>
      </c>
      <c r="R6" s="7" t="s">
        <v>68</v>
      </c>
      <c r="S6" s="20" t="s">
        <v>140</v>
      </c>
      <c r="T6" s="20" t="s">
        <v>140</v>
      </c>
      <c r="U6" s="20" t="s">
        <v>140</v>
      </c>
      <c r="V6" s="20" t="s">
        <v>11</v>
      </c>
      <c r="W6" s="20" t="s">
        <v>12</v>
      </c>
      <c r="X6" s="7" t="s">
        <v>11</v>
      </c>
      <c r="Y6" s="7" t="s">
        <v>12</v>
      </c>
      <c r="Z6" s="7" t="s">
        <v>11</v>
      </c>
      <c r="AA6" s="20" t="s">
        <v>12</v>
      </c>
      <c r="AB6" s="13"/>
      <c r="AC6" s="55" t="s">
        <v>159</v>
      </c>
      <c r="AD6" s="40"/>
      <c r="AE6" s="40"/>
      <c r="AF6" s="50" t="s">
        <v>119</v>
      </c>
    </row>
    <row r="7" spans="1:33" ht="22.5" customHeight="1" x14ac:dyDescent="0.25">
      <c r="A7" s="110">
        <v>1</v>
      </c>
      <c r="B7" s="111" t="s">
        <v>213</v>
      </c>
      <c r="C7" s="135" t="s">
        <v>260</v>
      </c>
      <c r="D7" s="66">
        <v>0.57999999999999996</v>
      </c>
      <c r="E7" s="66">
        <v>0.161</v>
      </c>
      <c r="F7" s="66"/>
      <c r="G7" s="66"/>
      <c r="H7" s="66"/>
      <c r="I7" s="66"/>
      <c r="J7" s="93">
        <v>0</v>
      </c>
      <c r="K7" s="93">
        <v>0</v>
      </c>
      <c r="L7" s="93">
        <v>0</v>
      </c>
      <c r="M7" s="66"/>
      <c r="N7" s="66">
        <v>0</v>
      </c>
      <c r="O7" s="66">
        <v>0</v>
      </c>
      <c r="P7" s="125">
        <v>0.74099999999999999</v>
      </c>
      <c r="Q7" s="66">
        <v>0.75</v>
      </c>
      <c r="R7" s="66">
        <v>0</v>
      </c>
      <c r="S7" s="66"/>
      <c r="T7" s="66"/>
      <c r="U7" s="66"/>
      <c r="V7" s="93"/>
      <c r="W7" s="93">
        <v>3.2000000000000001E-2</v>
      </c>
      <c r="X7" s="93"/>
      <c r="Y7" s="93">
        <v>0.2</v>
      </c>
      <c r="Z7" s="93"/>
      <c r="AA7" s="93">
        <v>0.2</v>
      </c>
      <c r="AB7" s="93">
        <v>0</v>
      </c>
      <c r="AC7" s="55">
        <v>1.1819999999999999</v>
      </c>
      <c r="AD7" s="40">
        <v>-0.44099999999999995</v>
      </c>
      <c r="AE7" s="40">
        <v>-3.3923076923076917E-2</v>
      </c>
      <c r="AF7" s="46">
        <v>-6.7846153846153834E-2</v>
      </c>
      <c r="AG7">
        <v>13</v>
      </c>
    </row>
    <row r="8" spans="1:33" x14ac:dyDescent="0.25">
      <c r="A8" s="118">
        <v>2</v>
      </c>
      <c r="B8" s="111" t="s">
        <v>213</v>
      </c>
      <c r="C8" s="137" t="s">
        <v>228</v>
      </c>
      <c r="D8" s="67">
        <v>0.9</v>
      </c>
      <c r="E8" s="67">
        <v>0.1</v>
      </c>
      <c r="F8" s="67">
        <v>0.57099999999999995</v>
      </c>
      <c r="G8" s="67">
        <v>0.63600000000000001</v>
      </c>
      <c r="H8" s="67">
        <v>0.66</v>
      </c>
      <c r="I8" s="67">
        <v>1</v>
      </c>
      <c r="J8" s="67">
        <v>1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125">
        <v>4.867</v>
      </c>
      <c r="Q8" s="67">
        <v>0.8</v>
      </c>
      <c r="R8" s="67">
        <v>0</v>
      </c>
      <c r="S8" s="67">
        <v>9.5000000000000001E-2</v>
      </c>
      <c r="T8" s="67">
        <v>0</v>
      </c>
      <c r="U8" s="67">
        <v>0</v>
      </c>
      <c r="V8" s="67">
        <v>0</v>
      </c>
      <c r="W8" s="67">
        <v>0</v>
      </c>
      <c r="X8" s="67">
        <v>0</v>
      </c>
      <c r="Y8" s="67">
        <v>0</v>
      </c>
      <c r="Z8" s="67">
        <v>0</v>
      </c>
      <c r="AA8" s="67">
        <v>0</v>
      </c>
      <c r="AB8" s="67">
        <v>0</v>
      </c>
      <c r="AC8" s="55">
        <v>0.89500000000000002</v>
      </c>
      <c r="AD8" s="40">
        <v>3.972</v>
      </c>
      <c r="AE8" s="126">
        <v>0.16550000000000001</v>
      </c>
      <c r="AF8" s="46">
        <v>0.33100000000000002</v>
      </c>
      <c r="AG8">
        <v>24</v>
      </c>
    </row>
    <row r="9" spans="1:33" x14ac:dyDescent="0.25">
      <c r="A9" s="118">
        <v>3</v>
      </c>
      <c r="B9" s="111" t="s">
        <v>213</v>
      </c>
      <c r="C9" s="120" t="s">
        <v>229</v>
      </c>
      <c r="D9" s="67">
        <v>1</v>
      </c>
      <c r="E9" s="67">
        <v>0</v>
      </c>
      <c r="F9" s="67">
        <v>0.56200000000000006</v>
      </c>
      <c r="G9" s="67">
        <v>0.56200000000000006</v>
      </c>
      <c r="H9" s="67">
        <v>0.625</v>
      </c>
      <c r="I9" s="67">
        <v>1</v>
      </c>
      <c r="J9" s="67">
        <v>1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125">
        <v>4.7490000000000006</v>
      </c>
      <c r="Q9" s="67">
        <v>0.85699999999999998</v>
      </c>
      <c r="R9" s="67">
        <v>0</v>
      </c>
      <c r="S9" s="67">
        <v>0</v>
      </c>
      <c r="T9" s="67">
        <v>0</v>
      </c>
      <c r="U9" s="67">
        <v>0</v>
      </c>
      <c r="V9" s="67">
        <v>0</v>
      </c>
      <c r="W9" s="67">
        <v>0</v>
      </c>
      <c r="X9" s="67">
        <v>0</v>
      </c>
      <c r="Y9" s="67">
        <v>0</v>
      </c>
      <c r="Z9" s="67">
        <v>0</v>
      </c>
      <c r="AA9" s="67">
        <v>0</v>
      </c>
      <c r="AB9" s="67">
        <v>0</v>
      </c>
      <c r="AC9" s="55">
        <v>0.85699999999999998</v>
      </c>
      <c r="AD9" s="40">
        <v>3.8920000000000003</v>
      </c>
      <c r="AE9" s="126">
        <v>0.16216666666666668</v>
      </c>
      <c r="AF9" s="46">
        <v>0.32433333333333336</v>
      </c>
      <c r="AG9">
        <v>24</v>
      </c>
    </row>
    <row r="10" spans="1:33" x14ac:dyDescent="0.25">
      <c r="A10" s="110">
        <v>4</v>
      </c>
      <c r="B10" s="111" t="s">
        <v>213</v>
      </c>
      <c r="C10" s="120" t="s">
        <v>230</v>
      </c>
      <c r="D10" s="67">
        <v>1</v>
      </c>
      <c r="E10" s="67">
        <v>0.33300000000000002</v>
      </c>
      <c r="F10" s="67">
        <v>0.68600000000000005</v>
      </c>
      <c r="G10" s="67">
        <v>0.75</v>
      </c>
      <c r="H10" s="67">
        <v>0.625</v>
      </c>
      <c r="I10" s="67">
        <v>1</v>
      </c>
      <c r="J10" s="67">
        <v>0</v>
      </c>
      <c r="K10" s="67">
        <v>0</v>
      </c>
      <c r="L10" s="67">
        <v>0</v>
      </c>
      <c r="M10" s="67">
        <v>0</v>
      </c>
      <c r="N10" s="67">
        <v>0</v>
      </c>
      <c r="O10" s="67">
        <v>0</v>
      </c>
      <c r="P10" s="125">
        <v>4.3940000000000001</v>
      </c>
      <c r="Q10" s="67">
        <v>0.66700000000000004</v>
      </c>
      <c r="R10" s="67">
        <v>0</v>
      </c>
      <c r="S10" s="67">
        <v>0</v>
      </c>
      <c r="T10" s="67">
        <v>0</v>
      </c>
      <c r="U10" s="67">
        <v>0</v>
      </c>
      <c r="V10" s="67">
        <v>0</v>
      </c>
      <c r="W10" s="67">
        <v>0</v>
      </c>
      <c r="X10" s="67">
        <v>0</v>
      </c>
      <c r="Y10" s="67">
        <v>0</v>
      </c>
      <c r="Z10" s="67">
        <v>8.3000000000000004E-2</v>
      </c>
      <c r="AA10" s="67">
        <v>0</v>
      </c>
      <c r="AB10" s="67">
        <v>0</v>
      </c>
      <c r="AC10" s="55">
        <v>0.75</v>
      </c>
      <c r="AD10" s="40">
        <v>3.6440000000000001</v>
      </c>
      <c r="AE10" s="126">
        <v>0.15183333333333335</v>
      </c>
      <c r="AF10" s="46">
        <v>0.3036666666666667</v>
      </c>
    </row>
    <row r="11" spans="1:33" x14ac:dyDescent="0.25">
      <c r="A11" s="118">
        <v>5</v>
      </c>
      <c r="B11" s="111" t="s">
        <v>213</v>
      </c>
      <c r="C11" s="120" t="s">
        <v>231</v>
      </c>
      <c r="D11" s="68">
        <v>1</v>
      </c>
      <c r="E11" s="68">
        <v>0.5</v>
      </c>
      <c r="F11" s="68">
        <v>0.438</v>
      </c>
      <c r="G11" s="68">
        <v>0.75</v>
      </c>
      <c r="H11" s="68">
        <v>0.81299999999999994</v>
      </c>
      <c r="I11" s="68">
        <v>0.89400000000000002</v>
      </c>
      <c r="J11" s="68">
        <v>0</v>
      </c>
      <c r="K11" s="68">
        <v>0</v>
      </c>
      <c r="L11" s="68">
        <v>0</v>
      </c>
      <c r="M11" s="68">
        <v>0</v>
      </c>
      <c r="N11" s="68">
        <v>0</v>
      </c>
      <c r="O11" s="68">
        <v>0</v>
      </c>
      <c r="P11" s="125">
        <v>4.3949999999999996</v>
      </c>
      <c r="Q11" s="68">
        <v>0.5</v>
      </c>
      <c r="R11" s="68">
        <v>0</v>
      </c>
      <c r="S11" s="68">
        <v>0</v>
      </c>
      <c r="T11" s="68">
        <v>6.3E-2</v>
      </c>
      <c r="U11" s="68">
        <v>0</v>
      </c>
      <c r="V11" s="68">
        <v>0</v>
      </c>
      <c r="W11" s="68">
        <v>0</v>
      </c>
      <c r="X11" s="68">
        <v>5.1999999999999998E-2</v>
      </c>
      <c r="Y11" s="68">
        <v>0</v>
      </c>
      <c r="Z11" s="68">
        <v>0.158</v>
      </c>
      <c r="AA11" s="68">
        <v>0</v>
      </c>
      <c r="AB11" s="68">
        <v>0</v>
      </c>
      <c r="AC11" s="55">
        <v>0.77300000000000002</v>
      </c>
      <c r="AD11" s="40">
        <v>3.6219999999999994</v>
      </c>
      <c r="AE11" s="126">
        <v>0.15091666666666664</v>
      </c>
      <c r="AF11" s="46">
        <v>0.30183333333333329</v>
      </c>
    </row>
    <row r="12" spans="1:33" x14ac:dyDescent="0.25">
      <c r="A12" s="118">
        <v>6</v>
      </c>
      <c r="B12" s="111" t="s">
        <v>213</v>
      </c>
      <c r="C12" s="120" t="s">
        <v>232</v>
      </c>
      <c r="D12" s="68">
        <v>1</v>
      </c>
      <c r="E12" s="68">
        <v>0.5</v>
      </c>
      <c r="F12" s="68">
        <v>0.61099999999999999</v>
      </c>
      <c r="G12" s="68">
        <v>0.83299999999999996</v>
      </c>
      <c r="H12" s="68">
        <v>0.83299999999999996</v>
      </c>
      <c r="I12" s="68">
        <v>0.93799999999999994</v>
      </c>
      <c r="J12" s="68">
        <v>0</v>
      </c>
      <c r="K12" s="68">
        <v>0</v>
      </c>
      <c r="L12" s="68">
        <v>0</v>
      </c>
      <c r="M12" s="68">
        <v>0</v>
      </c>
      <c r="N12" s="68">
        <v>0</v>
      </c>
      <c r="O12" s="68">
        <v>0</v>
      </c>
      <c r="P12" s="125">
        <v>4.7149999999999999</v>
      </c>
      <c r="Q12" s="68">
        <v>0.5</v>
      </c>
      <c r="R12" s="68">
        <v>0</v>
      </c>
      <c r="S12" s="68">
        <v>0.05</v>
      </c>
      <c r="T12" s="68">
        <v>0</v>
      </c>
      <c r="U12" s="68">
        <v>0</v>
      </c>
      <c r="V12" s="68">
        <v>5.8000000000000003E-2</v>
      </c>
      <c r="W12" s="68">
        <v>0</v>
      </c>
      <c r="X12" s="68">
        <v>0</v>
      </c>
      <c r="Y12" s="68">
        <v>0</v>
      </c>
      <c r="Z12" s="68">
        <v>0.125</v>
      </c>
      <c r="AA12" s="68">
        <v>0</v>
      </c>
      <c r="AB12" s="68">
        <v>0</v>
      </c>
      <c r="AC12" s="55">
        <v>0.7330000000000001</v>
      </c>
      <c r="AD12" s="40">
        <v>3.9819999999999998</v>
      </c>
      <c r="AE12" s="126">
        <v>0.16591666666666666</v>
      </c>
      <c r="AF12" s="46">
        <v>0.33183333333333331</v>
      </c>
    </row>
    <row r="13" spans="1:33" x14ac:dyDescent="0.25">
      <c r="A13" s="110">
        <v>7</v>
      </c>
      <c r="B13" s="111" t="s">
        <v>213</v>
      </c>
      <c r="C13" s="120" t="s">
        <v>233</v>
      </c>
      <c r="D13" s="68">
        <v>1</v>
      </c>
      <c r="E13" s="68">
        <v>0.5</v>
      </c>
      <c r="F13" s="68">
        <v>0.75</v>
      </c>
      <c r="G13" s="68">
        <v>0.75</v>
      </c>
      <c r="H13" s="68">
        <v>1</v>
      </c>
      <c r="I13" s="68">
        <v>1</v>
      </c>
      <c r="J13" s="68">
        <v>0</v>
      </c>
      <c r="K13" s="68">
        <v>0</v>
      </c>
      <c r="L13" s="68">
        <v>0</v>
      </c>
      <c r="M13" s="68">
        <v>0</v>
      </c>
      <c r="N13" s="68">
        <v>0</v>
      </c>
      <c r="O13" s="68">
        <v>0</v>
      </c>
      <c r="P13" s="125">
        <v>5</v>
      </c>
      <c r="Q13" s="68">
        <v>0</v>
      </c>
      <c r="R13" s="68">
        <v>0</v>
      </c>
      <c r="S13" s="68">
        <v>0</v>
      </c>
      <c r="T13" s="68">
        <v>0</v>
      </c>
      <c r="U13" s="68">
        <v>0</v>
      </c>
      <c r="V13" s="68">
        <v>0</v>
      </c>
      <c r="W13" s="68">
        <v>0</v>
      </c>
      <c r="X13" s="68">
        <v>0</v>
      </c>
      <c r="Y13" s="68">
        <v>0</v>
      </c>
      <c r="Z13" s="68">
        <v>0</v>
      </c>
      <c r="AA13" s="68">
        <v>0</v>
      </c>
      <c r="AB13" s="68">
        <v>0</v>
      </c>
      <c r="AC13" s="55">
        <v>0</v>
      </c>
      <c r="AD13" s="40">
        <v>5</v>
      </c>
      <c r="AE13" s="126">
        <v>0.20833333333333334</v>
      </c>
      <c r="AF13" s="46">
        <v>0.41666666666666669</v>
      </c>
    </row>
    <row r="14" spans="1:33" x14ac:dyDescent="0.25">
      <c r="A14" s="118">
        <v>8</v>
      </c>
      <c r="B14" s="111" t="s">
        <v>213</v>
      </c>
      <c r="C14" s="120" t="s">
        <v>234</v>
      </c>
      <c r="D14" s="123">
        <v>1</v>
      </c>
      <c r="E14" s="68">
        <v>0.33300000000000002</v>
      </c>
      <c r="F14" s="68">
        <v>0.75</v>
      </c>
      <c r="G14" s="68">
        <v>0.63</v>
      </c>
      <c r="H14" s="68">
        <v>0.75</v>
      </c>
      <c r="I14" s="68">
        <v>0.5</v>
      </c>
      <c r="J14" s="68">
        <v>1</v>
      </c>
      <c r="K14" s="68">
        <v>0</v>
      </c>
      <c r="L14" s="68">
        <v>0</v>
      </c>
      <c r="M14" s="68">
        <v>0</v>
      </c>
      <c r="N14" s="68">
        <v>0</v>
      </c>
      <c r="O14" s="68">
        <v>0</v>
      </c>
      <c r="P14" s="125">
        <v>4.9630000000000001</v>
      </c>
      <c r="Q14" s="68">
        <v>0</v>
      </c>
      <c r="R14" s="68">
        <v>0</v>
      </c>
      <c r="S14" s="68">
        <v>0</v>
      </c>
      <c r="T14" s="68">
        <v>0</v>
      </c>
      <c r="U14" s="68">
        <v>0</v>
      </c>
      <c r="V14" s="68">
        <v>0</v>
      </c>
      <c r="W14" s="68">
        <v>0</v>
      </c>
      <c r="X14" s="68">
        <v>0.25</v>
      </c>
      <c r="Y14" s="68">
        <v>0</v>
      </c>
      <c r="Z14" s="68">
        <v>0.5</v>
      </c>
      <c r="AA14" s="68">
        <v>0</v>
      </c>
      <c r="AB14" s="68">
        <v>0</v>
      </c>
      <c r="AC14" s="55">
        <v>0.75</v>
      </c>
      <c r="AD14" s="40">
        <v>4.2130000000000001</v>
      </c>
      <c r="AE14" s="126">
        <v>0.17554166666666668</v>
      </c>
      <c r="AF14" s="46">
        <v>0.35108333333333336</v>
      </c>
    </row>
    <row r="15" spans="1:33" x14ac:dyDescent="0.25">
      <c r="A15" s="118">
        <v>9</v>
      </c>
      <c r="B15" s="111" t="s">
        <v>213</v>
      </c>
      <c r="C15" s="120" t="s">
        <v>235</v>
      </c>
      <c r="D15" s="68">
        <v>0.91700000000000004</v>
      </c>
      <c r="E15" s="68">
        <v>0.41699999999999998</v>
      </c>
      <c r="F15" s="68">
        <v>0.59199999999999997</v>
      </c>
      <c r="G15" s="68">
        <v>0.74</v>
      </c>
      <c r="H15" s="68">
        <v>0.82299999999999995</v>
      </c>
      <c r="I15" s="68">
        <v>0.93899999999999995</v>
      </c>
      <c r="J15" s="68">
        <v>0.5</v>
      </c>
      <c r="K15" s="68">
        <v>0</v>
      </c>
      <c r="L15" s="68">
        <v>0</v>
      </c>
      <c r="M15" s="68">
        <v>0</v>
      </c>
      <c r="N15" s="68">
        <v>0</v>
      </c>
      <c r="O15" s="68">
        <v>0</v>
      </c>
      <c r="P15" s="125">
        <v>4.9279999999999999</v>
      </c>
      <c r="Q15" s="68">
        <v>0.58299999999999996</v>
      </c>
      <c r="R15" s="68">
        <v>0</v>
      </c>
      <c r="S15" s="68">
        <v>5.8999999999999997E-2</v>
      </c>
      <c r="T15" s="68">
        <v>7.3999999999999996E-2</v>
      </c>
      <c r="U15" s="68">
        <v>0</v>
      </c>
      <c r="V15" s="68">
        <v>0</v>
      </c>
      <c r="W15" s="68">
        <v>0</v>
      </c>
      <c r="X15" s="68">
        <v>0.03</v>
      </c>
      <c r="Y15" s="68">
        <v>0</v>
      </c>
      <c r="Z15" s="68">
        <v>0.06</v>
      </c>
      <c r="AA15" s="68">
        <v>0.08</v>
      </c>
      <c r="AB15" s="68">
        <v>0</v>
      </c>
      <c r="AC15" s="55">
        <v>0.88599999999999979</v>
      </c>
      <c r="AD15" s="40">
        <v>4.0419999999999998</v>
      </c>
      <c r="AE15" s="126">
        <v>0.16841666666666666</v>
      </c>
      <c r="AF15" s="46">
        <v>0.33683333333333332</v>
      </c>
    </row>
    <row r="16" spans="1:33" x14ac:dyDescent="0.25">
      <c r="A16" s="110">
        <v>10</v>
      </c>
      <c r="B16" s="111" t="s">
        <v>213</v>
      </c>
      <c r="C16" s="121" t="s">
        <v>236</v>
      </c>
      <c r="D16" s="68">
        <v>1</v>
      </c>
      <c r="E16" s="68">
        <v>0.67</v>
      </c>
      <c r="F16" s="68">
        <v>1</v>
      </c>
      <c r="G16" s="68">
        <v>1</v>
      </c>
      <c r="H16" s="68">
        <v>0.8</v>
      </c>
      <c r="I16" s="68">
        <v>1</v>
      </c>
      <c r="J16" s="68">
        <v>1</v>
      </c>
      <c r="K16" s="68">
        <v>0</v>
      </c>
      <c r="L16" s="68">
        <v>0</v>
      </c>
      <c r="M16" s="68">
        <v>0</v>
      </c>
      <c r="N16" s="68">
        <v>0</v>
      </c>
      <c r="O16" s="68">
        <v>0</v>
      </c>
      <c r="P16" s="125">
        <v>6.47</v>
      </c>
      <c r="Q16" s="68">
        <v>0.33</v>
      </c>
      <c r="R16" s="68">
        <v>0</v>
      </c>
      <c r="S16" s="68">
        <v>0</v>
      </c>
      <c r="T16" s="68">
        <v>0</v>
      </c>
      <c r="U16" s="68">
        <v>0</v>
      </c>
      <c r="V16" s="68">
        <v>0</v>
      </c>
      <c r="W16" s="68">
        <v>0</v>
      </c>
      <c r="X16" s="68">
        <v>0</v>
      </c>
      <c r="Y16" s="68">
        <v>0</v>
      </c>
      <c r="Z16" s="68">
        <v>0</v>
      </c>
      <c r="AA16" s="68">
        <v>0</v>
      </c>
      <c r="AB16" s="68">
        <v>0</v>
      </c>
      <c r="AC16" s="55">
        <v>0.33</v>
      </c>
      <c r="AD16" s="40">
        <v>6.14</v>
      </c>
      <c r="AE16" s="126">
        <v>0.2558333333333333</v>
      </c>
      <c r="AF16" s="46">
        <v>0.5116666666666666</v>
      </c>
    </row>
    <row r="17" spans="1:33" x14ac:dyDescent="0.25">
      <c r="A17" s="118">
        <v>11</v>
      </c>
      <c r="B17" s="111" t="s">
        <v>213</v>
      </c>
      <c r="C17" s="120" t="s">
        <v>237</v>
      </c>
      <c r="D17" s="68">
        <v>1</v>
      </c>
      <c r="E17" s="68">
        <v>0.14299999999999999</v>
      </c>
      <c r="F17" s="68">
        <v>0.72799999999999998</v>
      </c>
      <c r="G17" s="68">
        <v>0.63600000000000001</v>
      </c>
      <c r="H17" s="68">
        <v>0.72299999999999998</v>
      </c>
      <c r="I17" s="68">
        <v>1</v>
      </c>
      <c r="J17" s="68">
        <v>1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125">
        <v>5.23</v>
      </c>
      <c r="Q17" s="68">
        <v>0.42899999999999999</v>
      </c>
      <c r="R17" s="68">
        <v>0</v>
      </c>
      <c r="S17" s="68">
        <v>0</v>
      </c>
      <c r="T17" s="68">
        <v>0</v>
      </c>
      <c r="U17" s="68">
        <v>0</v>
      </c>
      <c r="V17" s="68">
        <v>0</v>
      </c>
      <c r="W17" s="68">
        <v>0</v>
      </c>
      <c r="X17" s="68">
        <v>0</v>
      </c>
      <c r="Y17" s="68">
        <v>0</v>
      </c>
      <c r="Z17" s="68">
        <v>0</v>
      </c>
      <c r="AA17" s="68">
        <v>0</v>
      </c>
      <c r="AB17" s="68">
        <v>0</v>
      </c>
      <c r="AC17" s="55">
        <v>0.42899999999999999</v>
      </c>
      <c r="AD17" s="40">
        <v>4.8010000000000002</v>
      </c>
      <c r="AE17" s="126">
        <v>0.20004166666666667</v>
      </c>
      <c r="AF17" s="46">
        <v>0.40008333333333335</v>
      </c>
    </row>
    <row r="18" spans="1:33" x14ac:dyDescent="0.25">
      <c r="A18" s="118">
        <v>12</v>
      </c>
      <c r="B18" s="111" t="s">
        <v>213</v>
      </c>
      <c r="C18" s="166" t="s">
        <v>238</v>
      </c>
      <c r="D18" s="172"/>
      <c r="E18" s="172"/>
      <c r="F18" s="68">
        <v>0.5</v>
      </c>
      <c r="G18" s="68">
        <v>0.5</v>
      </c>
      <c r="H18" s="68">
        <v>0.5</v>
      </c>
      <c r="I18" s="68">
        <v>1</v>
      </c>
      <c r="J18" s="172"/>
      <c r="K18" s="173"/>
      <c r="L18" s="173"/>
      <c r="M18" s="92">
        <v>0</v>
      </c>
      <c r="N18" s="172"/>
      <c r="O18" s="172"/>
      <c r="P18" s="125">
        <v>2.5</v>
      </c>
      <c r="Q18" s="172"/>
      <c r="R18" s="172"/>
      <c r="S18" s="68">
        <v>0</v>
      </c>
      <c r="T18" s="68">
        <v>0</v>
      </c>
      <c r="U18" s="68">
        <v>0</v>
      </c>
      <c r="V18" s="68">
        <v>0</v>
      </c>
      <c r="W18" s="174"/>
      <c r="X18" s="68">
        <v>0</v>
      </c>
      <c r="Y18" s="174"/>
      <c r="Z18" s="68">
        <v>0</v>
      </c>
      <c r="AA18" s="174"/>
      <c r="AB18" s="174"/>
      <c r="AC18" s="55">
        <v>0</v>
      </c>
      <c r="AD18" s="40">
        <v>2.5</v>
      </c>
      <c r="AE18" s="127">
        <v>0.22727272727272727</v>
      </c>
      <c r="AF18" s="46">
        <v>0.45454545454545453</v>
      </c>
      <c r="AG18">
        <v>11</v>
      </c>
    </row>
    <row r="19" spans="1:33" x14ac:dyDescent="0.25">
      <c r="A19" s="110">
        <v>13</v>
      </c>
      <c r="B19" s="111" t="s">
        <v>213</v>
      </c>
      <c r="C19" s="120" t="s">
        <v>239</v>
      </c>
      <c r="D19" s="68">
        <v>1</v>
      </c>
      <c r="E19" s="68">
        <v>0</v>
      </c>
      <c r="F19" s="68">
        <v>0.55200000000000005</v>
      </c>
      <c r="G19" s="68">
        <v>0.64300000000000002</v>
      </c>
      <c r="H19" s="68">
        <v>0.71399999999999997</v>
      </c>
      <c r="I19" s="68">
        <v>0.89400000000000002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125">
        <v>3.8030000000000004</v>
      </c>
      <c r="Q19" s="68">
        <v>1</v>
      </c>
      <c r="R19" s="68">
        <v>0</v>
      </c>
      <c r="S19" s="68">
        <v>3.4000000000000002E-2</v>
      </c>
      <c r="T19" s="68">
        <v>3.5999999999999997E-2</v>
      </c>
      <c r="U19" s="68">
        <v>0</v>
      </c>
      <c r="V19" s="68">
        <v>0</v>
      </c>
      <c r="W19" s="68">
        <v>0</v>
      </c>
      <c r="X19" s="68">
        <v>0</v>
      </c>
      <c r="Y19" s="68">
        <v>0</v>
      </c>
      <c r="Z19" s="68">
        <v>5.1999999999999998E-2</v>
      </c>
      <c r="AA19" s="68">
        <v>0</v>
      </c>
      <c r="AB19" s="68">
        <v>0</v>
      </c>
      <c r="AC19" s="55">
        <v>1.1220000000000001</v>
      </c>
      <c r="AD19" s="40">
        <v>2.681</v>
      </c>
      <c r="AE19" s="127">
        <v>0.11170833333333334</v>
      </c>
      <c r="AF19" s="46">
        <v>0.22341666666666668</v>
      </c>
      <c r="AG19">
        <v>24</v>
      </c>
    </row>
    <row r="20" spans="1:33" x14ac:dyDescent="0.25">
      <c r="A20" s="118">
        <v>14</v>
      </c>
      <c r="B20" s="111" t="s">
        <v>213</v>
      </c>
      <c r="C20" s="120" t="s">
        <v>240</v>
      </c>
      <c r="D20" s="68">
        <v>1</v>
      </c>
      <c r="E20" s="68">
        <v>0.25</v>
      </c>
      <c r="F20" s="68">
        <v>0.54500000000000004</v>
      </c>
      <c r="G20" s="68">
        <v>0.90900000000000003</v>
      </c>
      <c r="H20" s="68">
        <v>0.5</v>
      </c>
      <c r="I20" s="68">
        <v>0.88200000000000001</v>
      </c>
      <c r="J20" s="68">
        <v>0</v>
      </c>
      <c r="K20" s="68">
        <v>0</v>
      </c>
      <c r="L20" s="68">
        <v>0</v>
      </c>
      <c r="M20" s="68">
        <v>0</v>
      </c>
      <c r="N20" s="68">
        <v>0</v>
      </c>
      <c r="O20" s="68">
        <v>0</v>
      </c>
      <c r="P20" s="125">
        <v>4.0859999999999994</v>
      </c>
      <c r="Q20" s="68">
        <v>0</v>
      </c>
      <c r="R20" s="68">
        <v>0</v>
      </c>
      <c r="S20" s="68">
        <v>0.09</v>
      </c>
      <c r="T20" s="68">
        <v>0</v>
      </c>
      <c r="U20" s="68">
        <v>0</v>
      </c>
      <c r="V20" s="68">
        <v>0</v>
      </c>
      <c r="W20" s="68">
        <v>0</v>
      </c>
      <c r="X20" s="68">
        <v>0</v>
      </c>
      <c r="Y20" s="68">
        <v>0</v>
      </c>
      <c r="Z20" s="68">
        <v>0</v>
      </c>
      <c r="AA20" s="68">
        <v>0</v>
      </c>
      <c r="AB20" s="68">
        <v>0</v>
      </c>
      <c r="AC20" s="55">
        <v>0.09</v>
      </c>
      <c r="AD20" s="40">
        <v>3.9959999999999996</v>
      </c>
      <c r="AE20" s="127">
        <v>0.16649999999999998</v>
      </c>
      <c r="AF20" s="46">
        <v>0.33299999999999996</v>
      </c>
      <c r="AG20">
        <v>24</v>
      </c>
    </row>
    <row r="21" spans="1:33" x14ac:dyDescent="0.25">
      <c r="A21" s="118">
        <v>15</v>
      </c>
      <c r="B21" s="111" t="s">
        <v>213</v>
      </c>
      <c r="C21" s="120" t="s">
        <v>241</v>
      </c>
      <c r="D21" s="68">
        <v>0.85699999999999998</v>
      </c>
      <c r="E21" s="68">
        <v>0.14199999999999999</v>
      </c>
      <c r="F21" s="68">
        <v>0.29399999999999998</v>
      </c>
      <c r="G21" s="68">
        <v>0.68700000000000006</v>
      </c>
      <c r="H21" s="68">
        <v>0.82299999999999995</v>
      </c>
      <c r="I21" s="68">
        <v>0.92800000000000005</v>
      </c>
      <c r="J21" s="68">
        <v>0</v>
      </c>
      <c r="K21" s="68">
        <v>0</v>
      </c>
      <c r="L21" s="68">
        <v>0</v>
      </c>
      <c r="M21" s="68">
        <v>0</v>
      </c>
      <c r="N21" s="68">
        <v>0</v>
      </c>
      <c r="O21" s="68">
        <v>0</v>
      </c>
      <c r="P21" s="125">
        <v>3.7309999999999999</v>
      </c>
      <c r="Q21" s="68">
        <v>0.85699999999999998</v>
      </c>
      <c r="R21" s="68">
        <v>0</v>
      </c>
      <c r="S21" s="68">
        <v>0</v>
      </c>
      <c r="T21" s="68">
        <v>0</v>
      </c>
      <c r="U21" s="68">
        <v>0</v>
      </c>
      <c r="V21" s="68">
        <v>0</v>
      </c>
      <c r="W21" s="68">
        <v>0</v>
      </c>
      <c r="X21" s="68">
        <v>0</v>
      </c>
      <c r="Y21" s="68">
        <v>0</v>
      </c>
      <c r="Z21" s="68">
        <v>0</v>
      </c>
      <c r="AA21" s="68">
        <v>0</v>
      </c>
      <c r="AB21" s="68">
        <v>0</v>
      </c>
      <c r="AC21" s="55">
        <v>0.85699999999999998</v>
      </c>
      <c r="AD21" s="40">
        <v>2.8739999999999997</v>
      </c>
      <c r="AE21" s="127">
        <v>0.11974999999999998</v>
      </c>
      <c r="AF21" s="46">
        <v>0.23949999999999996</v>
      </c>
    </row>
    <row r="22" spans="1:33" x14ac:dyDescent="0.25">
      <c r="A22" s="110">
        <v>16</v>
      </c>
      <c r="B22" s="111" t="s">
        <v>213</v>
      </c>
      <c r="C22" s="120" t="s">
        <v>242</v>
      </c>
      <c r="D22" s="68">
        <v>1</v>
      </c>
      <c r="E22" s="68">
        <v>0</v>
      </c>
      <c r="F22" s="68">
        <v>0.5</v>
      </c>
      <c r="G22" s="68">
        <v>0.6</v>
      </c>
      <c r="H22" s="68">
        <v>0.3</v>
      </c>
      <c r="I22" s="68">
        <v>1</v>
      </c>
      <c r="J22" s="68">
        <v>1</v>
      </c>
      <c r="K22" s="68">
        <v>0</v>
      </c>
      <c r="L22" s="68">
        <v>0</v>
      </c>
      <c r="M22" s="68">
        <v>0</v>
      </c>
      <c r="N22" s="68">
        <v>0</v>
      </c>
      <c r="O22" s="68">
        <v>0</v>
      </c>
      <c r="P22" s="125">
        <v>4.4000000000000004</v>
      </c>
      <c r="Q22" s="68"/>
      <c r="R22" s="68">
        <v>0</v>
      </c>
      <c r="S22" s="68">
        <v>0</v>
      </c>
      <c r="T22" s="68">
        <v>0</v>
      </c>
      <c r="U22" s="68">
        <v>0</v>
      </c>
      <c r="V22" s="68">
        <v>0</v>
      </c>
      <c r="W22" s="68">
        <v>0</v>
      </c>
      <c r="X22" s="68">
        <v>0</v>
      </c>
      <c r="Y22" s="68">
        <v>0</v>
      </c>
      <c r="Z22" s="68">
        <v>0</v>
      </c>
      <c r="AA22" s="68">
        <v>0.25</v>
      </c>
      <c r="AB22" s="68">
        <v>0</v>
      </c>
      <c r="AC22" s="55">
        <v>0.25</v>
      </c>
      <c r="AD22" s="40">
        <v>4.1500000000000004</v>
      </c>
      <c r="AE22" s="127">
        <v>0.17291666666666669</v>
      </c>
      <c r="AF22" s="46">
        <v>0.34583333333333338</v>
      </c>
    </row>
    <row r="23" spans="1:33" x14ac:dyDescent="0.25">
      <c r="A23" s="118">
        <v>17</v>
      </c>
      <c r="B23" s="111" t="s">
        <v>213</v>
      </c>
      <c r="C23" s="120" t="s">
        <v>243</v>
      </c>
      <c r="D23" s="68">
        <v>1</v>
      </c>
      <c r="E23" s="68">
        <v>0.27700000000000002</v>
      </c>
      <c r="F23" s="68">
        <v>0.80700000000000005</v>
      </c>
      <c r="G23" s="68">
        <v>0.74</v>
      </c>
      <c r="H23" s="68">
        <v>0.85099999999999998</v>
      </c>
      <c r="I23" s="68">
        <v>0.86799999999999999</v>
      </c>
      <c r="J23" s="68">
        <v>0.88800000000000001</v>
      </c>
      <c r="K23" s="68">
        <v>0</v>
      </c>
      <c r="L23" s="68">
        <v>0</v>
      </c>
      <c r="M23" s="68">
        <v>0</v>
      </c>
      <c r="N23" s="68">
        <v>0</v>
      </c>
      <c r="O23" s="68">
        <v>0</v>
      </c>
      <c r="P23" s="125">
        <v>5.431</v>
      </c>
      <c r="Q23" s="68">
        <v>0.66600000000000004</v>
      </c>
      <c r="R23" s="68">
        <v>0</v>
      </c>
      <c r="S23" s="68">
        <v>7.5999999999999998E-2</v>
      </c>
      <c r="T23" s="68">
        <v>0</v>
      </c>
      <c r="U23" s="68">
        <v>0</v>
      </c>
      <c r="V23" s="68">
        <v>2.5999999999999999E-2</v>
      </c>
      <c r="W23" s="68">
        <v>0</v>
      </c>
      <c r="X23" s="68">
        <v>5.1999999999999998E-2</v>
      </c>
      <c r="Y23" s="68">
        <v>0</v>
      </c>
      <c r="Z23" s="68">
        <v>0.157</v>
      </c>
      <c r="AA23" s="68">
        <v>0</v>
      </c>
      <c r="AB23" s="68">
        <v>0</v>
      </c>
      <c r="AC23" s="55">
        <v>0.97700000000000009</v>
      </c>
      <c r="AD23" s="40">
        <v>4.4539999999999997</v>
      </c>
      <c r="AE23" s="127">
        <v>0.18558333333333332</v>
      </c>
      <c r="AF23" s="46">
        <v>0.37116666666666664</v>
      </c>
    </row>
    <row r="24" spans="1:33" x14ac:dyDescent="0.25">
      <c r="A24" s="118">
        <v>18</v>
      </c>
      <c r="B24" s="111" t="s">
        <v>213</v>
      </c>
      <c r="C24" s="120" t="s">
        <v>244</v>
      </c>
      <c r="D24" s="68">
        <v>1</v>
      </c>
      <c r="E24" s="68">
        <v>0.3</v>
      </c>
      <c r="F24" s="68">
        <v>0.44</v>
      </c>
      <c r="G24" s="68">
        <v>0.73</v>
      </c>
      <c r="H24" s="68">
        <v>0.8</v>
      </c>
      <c r="I24" s="68">
        <v>0.97199999999999998</v>
      </c>
      <c r="J24" s="68">
        <v>0.3</v>
      </c>
      <c r="K24" s="68">
        <v>0.25</v>
      </c>
      <c r="L24" s="68">
        <v>0</v>
      </c>
      <c r="M24" s="68">
        <v>0</v>
      </c>
      <c r="N24" s="68">
        <v>0</v>
      </c>
      <c r="O24" s="68">
        <v>0</v>
      </c>
      <c r="P24" s="125">
        <v>4.7919999999999989</v>
      </c>
      <c r="Q24" s="68">
        <v>0.6</v>
      </c>
      <c r="R24" s="68">
        <v>0</v>
      </c>
      <c r="S24" s="68">
        <v>0.1</v>
      </c>
      <c r="T24" s="68">
        <v>0.17</v>
      </c>
      <c r="U24" s="68">
        <v>0</v>
      </c>
      <c r="V24" s="68">
        <v>0</v>
      </c>
      <c r="W24" s="68">
        <v>0</v>
      </c>
      <c r="X24" s="68">
        <v>2.7E-2</v>
      </c>
      <c r="Y24" s="68">
        <v>0</v>
      </c>
      <c r="Z24" s="68">
        <v>8.1000000000000003E-2</v>
      </c>
      <c r="AA24" s="68">
        <v>0.1</v>
      </c>
      <c r="AB24" s="68">
        <v>0</v>
      </c>
      <c r="AC24" s="55">
        <v>1.0780000000000001</v>
      </c>
      <c r="AD24" s="40">
        <v>3.7139999999999986</v>
      </c>
      <c r="AE24" s="127">
        <v>0.15474999999999994</v>
      </c>
      <c r="AF24" s="46">
        <v>0.30949999999999989</v>
      </c>
    </row>
    <row r="25" spans="1:33" x14ac:dyDescent="0.25">
      <c r="A25" s="110">
        <v>19</v>
      </c>
      <c r="B25" s="111" t="s">
        <v>213</v>
      </c>
      <c r="C25" s="120" t="s">
        <v>245</v>
      </c>
      <c r="D25" s="68">
        <v>0.875</v>
      </c>
      <c r="E25" s="68">
        <v>0</v>
      </c>
      <c r="F25" s="68">
        <v>0.879</v>
      </c>
      <c r="G25" s="68">
        <v>0.77800000000000002</v>
      </c>
      <c r="H25" s="68">
        <v>0.88900000000000001</v>
      </c>
      <c r="I25" s="68">
        <v>0.93799999999999994</v>
      </c>
      <c r="J25" s="68">
        <v>1</v>
      </c>
      <c r="K25" s="68">
        <v>0</v>
      </c>
      <c r="L25" s="68">
        <v>0</v>
      </c>
      <c r="M25" s="68">
        <v>0</v>
      </c>
      <c r="N25" s="68">
        <v>0</v>
      </c>
      <c r="O25" s="68">
        <v>0</v>
      </c>
      <c r="P25" s="125">
        <v>5.359</v>
      </c>
      <c r="Q25" s="68">
        <v>1</v>
      </c>
      <c r="R25" s="68">
        <v>0</v>
      </c>
      <c r="S25" s="68">
        <v>0</v>
      </c>
      <c r="T25" s="68">
        <v>0</v>
      </c>
      <c r="U25" s="68">
        <v>0</v>
      </c>
      <c r="V25" s="68">
        <v>0</v>
      </c>
      <c r="W25" s="68">
        <v>0</v>
      </c>
      <c r="X25" s="68">
        <v>6.7000000000000004E-2</v>
      </c>
      <c r="Y25" s="68">
        <v>0</v>
      </c>
      <c r="Z25" s="68">
        <v>6.7000000000000004E-2</v>
      </c>
      <c r="AA25" s="68">
        <v>0</v>
      </c>
      <c r="AB25" s="68">
        <v>0</v>
      </c>
      <c r="AC25" s="55">
        <v>1.1339999999999999</v>
      </c>
      <c r="AD25" s="40">
        <v>4.2249999999999996</v>
      </c>
      <c r="AE25" s="127">
        <v>0.17604166666666665</v>
      </c>
      <c r="AF25" s="46">
        <v>0.3520833333333333</v>
      </c>
    </row>
    <row r="26" spans="1:33" x14ac:dyDescent="0.25">
      <c r="A26" s="118">
        <v>20</v>
      </c>
      <c r="B26" s="111" t="s">
        <v>213</v>
      </c>
      <c r="C26" s="120" t="s">
        <v>246</v>
      </c>
      <c r="D26" s="68">
        <v>0.875</v>
      </c>
      <c r="E26" s="68">
        <v>0.5</v>
      </c>
      <c r="F26" s="68">
        <v>0.66600000000000004</v>
      </c>
      <c r="G26" s="68">
        <v>0.35199999999999998</v>
      </c>
      <c r="H26" s="68">
        <v>0.85699999999999998</v>
      </c>
      <c r="I26" s="98">
        <v>0.83299999999999996</v>
      </c>
      <c r="J26" s="68">
        <v>0.8</v>
      </c>
      <c r="K26" s="68">
        <v>0.14299999999999999</v>
      </c>
      <c r="L26" s="68">
        <v>0</v>
      </c>
      <c r="M26" s="68">
        <v>0</v>
      </c>
      <c r="N26" s="68">
        <v>0</v>
      </c>
      <c r="O26" s="68">
        <v>0</v>
      </c>
      <c r="P26" s="125">
        <v>5.0259999999999998</v>
      </c>
      <c r="Q26" s="68">
        <v>0</v>
      </c>
      <c r="R26" s="68">
        <v>0</v>
      </c>
      <c r="S26" s="68">
        <v>4.1000000000000002E-2</v>
      </c>
      <c r="T26" s="68">
        <v>0</v>
      </c>
      <c r="U26" s="68">
        <v>0</v>
      </c>
      <c r="V26" s="68">
        <v>0</v>
      </c>
      <c r="W26" s="68">
        <v>0</v>
      </c>
      <c r="X26" s="68">
        <v>0</v>
      </c>
      <c r="Y26" s="68">
        <v>0</v>
      </c>
      <c r="Z26" s="91">
        <v>0.41599999999999998</v>
      </c>
      <c r="AA26" s="68">
        <v>0</v>
      </c>
      <c r="AB26" s="68">
        <v>0</v>
      </c>
      <c r="AC26" s="55">
        <v>0.45699999999999996</v>
      </c>
      <c r="AD26" s="40">
        <v>4.569</v>
      </c>
      <c r="AE26" s="127">
        <v>0.19037499999999999</v>
      </c>
      <c r="AF26" s="46">
        <v>0.38074999999999998</v>
      </c>
    </row>
    <row r="27" spans="1:33" x14ac:dyDescent="0.25">
      <c r="A27" s="118">
        <v>21</v>
      </c>
      <c r="B27" s="111" t="s">
        <v>213</v>
      </c>
      <c r="C27" s="120" t="s">
        <v>247</v>
      </c>
      <c r="D27" s="68">
        <v>0.875</v>
      </c>
      <c r="E27" s="68">
        <v>0.25</v>
      </c>
      <c r="F27" s="68">
        <v>0.78600000000000003</v>
      </c>
      <c r="G27" s="68">
        <v>0.57099999999999995</v>
      </c>
      <c r="H27" s="68">
        <v>0.85699999999999998</v>
      </c>
      <c r="I27" s="68">
        <v>0.95599999999999996</v>
      </c>
      <c r="J27" s="92">
        <v>0</v>
      </c>
      <c r="K27" s="68">
        <v>0</v>
      </c>
      <c r="L27" s="68">
        <v>0</v>
      </c>
      <c r="M27" s="68">
        <v>0</v>
      </c>
      <c r="N27" s="68">
        <v>0</v>
      </c>
      <c r="O27" s="68">
        <v>0</v>
      </c>
      <c r="P27" s="125">
        <v>4.2949999999999999</v>
      </c>
      <c r="Q27" s="68">
        <v>0.75</v>
      </c>
      <c r="R27" s="68">
        <v>0</v>
      </c>
      <c r="S27" s="68">
        <v>7.0999999999999994E-2</v>
      </c>
      <c r="T27" s="68">
        <v>0</v>
      </c>
      <c r="U27" s="68">
        <v>0</v>
      </c>
      <c r="V27" s="68">
        <v>0</v>
      </c>
      <c r="W27" s="68">
        <v>0</v>
      </c>
      <c r="X27" s="68">
        <v>4.2999999999999997E-2</v>
      </c>
      <c r="Y27" s="68">
        <v>0</v>
      </c>
      <c r="Z27" s="68">
        <v>0</v>
      </c>
      <c r="AA27" s="91">
        <v>0</v>
      </c>
      <c r="AB27" s="68">
        <v>0</v>
      </c>
      <c r="AC27" s="55">
        <v>0.86399999999999999</v>
      </c>
      <c r="AD27" s="40">
        <v>3.431</v>
      </c>
      <c r="AE27" s="127">
        <v>0.14295833333333333</v>
      </c>
      <c r="AF27" s="46">
        <v>0.28591666666666665</v>
      </c>
    </row>
    <row r="28" spans="1:33" x14ac:dyDescent="0.25">
      <c r="A28" s="110">
        <v>22</v>
      </c>
      <c r="B28" s="111" t="s">
        <v>213</v>
      </c>
      <c r="C28" s="120" t="s">
        <v>248</v>
      </c>
      <c r="D28" s="68">
        <v>1</v>
      </c>
      <c r="E28" s="68">
        <v>0.33300000000000002</v>
      </c>
      <c r="F28" s="68">
        <v>0.71399999999999997</v>
      </c>
      <c r="G28" s="68">
        <v>0.69199999999999995</v>
      </c>
      <c r="H28" s="68">
        <v>1</v>
      </c>
      <c r="I28" s="68">
        <v>1</v>
      </c>
      <c r="J28" s="68">
        <v>1</v>
      </c>
      <c r="K28" s="68">
        <v>0.66700000000000004</v>
      </c>
      <c r="L28" s="68">
        <v>1</v>
      </c>
      <c r="M28" s="68">
        <v>0</v>
      </c>
      <c r="N28" s="68">
        <v>0</v>
      </c>
      <c r="O28" s="68">
        <v>0</v>
      </c>
      <c r="P28" s="125">
        <v>7.4059999999999997</v>
      </c>
      <c r="Q28" s="68">
        <v>0.66600000000000004</v>
      </c>
      <c r="R28" s="68">
        <v>0</v>
      </c>
      <c r="S28" s="68">
        <v>0</v>
      </c>
      <c r="T28" s="68">
        <v>7.0999999999999994E-2</v>
      </c>
      <c r="U28" s="68">
        <v>0</v>
      </c>
      <c r="V28" s="68">
        <v>0</v>
      </c>
      <c r="W28" s="68">
        <v>0</v>
      </c>
      <c r="X28" s="68">
        <v>0</v>
      </c>
      <c r="Y28" s="68">
        <v>0</v>
      </c>
      <c r="Z28" s="68">
        <v>0</v>
      </c>
      <c r="AA28" s="68">
        <v>0</v>
      </c>
      <c r="AB28" s="68">
        <v>0</v>
      </c>
      <c r="AC28" s="55">
        <v>0.73699999999999999</v>
      </c>
      <c r="AD28" s="40">
        <v>6.6689999999999996</v>
      </c>
      <c r="AE28" s="127">
        <v>0.27787499999999998</v>
      </c>
      <c r="AF28" s="46">
        <v>0.55574999999999997</v>
      </c>
    </row>
    <row r="29" spans="1:33" x14ac:dyDescent="0.25">
      <c r="A29" s="118">
        <v>23</v>
      </c>
      <c r="B29" s="111" t="s">
        <v>213</v>
      </c>
      <c r="C29" s="120" t="s">
        <v>249</v>
      </c>
      <c r="D29" s="68">
        <v>1</v>
      </c>
      <c r="E29" s="68">
        <v>0.42</v>
      </c>
      <c r="F29" s="68">
        <v>0.9</v>
      </c>
      <c r="G29" s="68">
        <v>0.9</v>
      </c>
      <c r="H29" s="68">
        <v>0.96</v>
      </c>
      <c r="I29" s="68">
        <v>1</v>
      </c>
      <c r="J29" s="68">
        <v>1</v>
      </c>
      <c r="K29" s="68">
        <v>0.26300000000000001</v>
      </c>
      <c r="L29" s="68">
        <v>0</v>
      </c>
      <c r="M29" s="68">
        <v>0</v>
      </c>
      <c r="N29" s="68">
        <v>0.63</v>
      </c>
      <c r="O29" s="68">
        <v>1</v>
      </c>
      <c r="P29" s="125">
        <v>8.0730000000000004</v>
      </c>
      <c r="Q29" s="68">
        <v>0</v>
      </c>
      <c r="R29" s="68">
        <v>0.42</v>
      </c>
      <c r="S29" s="68">
        <v>0</v>
      </c>
      <c r="T29" s="68">
        <v>0</v>
      </c>
      <c r="U29" s="68">
        <v>0</v>
      </c>
      <c r="V29" s="68">
        <v>0</v>
      </c>
      <c r="W29" s="68">
        <v>0</v>
      </c>
      <c r="X29" s="68">
        <v>0</v>
      </c>
      <c r="Y29" s="68">
        <v>0</v>
      </c>
      <c r="Z29" s="68">
        <v>4.1000000000000002E-2</v>
      </c>
      <c r="AA29" s="68">
        <v>0</v>
      </c>
      <c r="AB29" s="68">
        <v>0</v>
      </c>
      <c r="AC29" s="55">
        <v>0.46099999999999997</v>
      </c>
      <c r="AD29" s="40">
        <v>7.6120000000000001</v>
      </c>
      <c r="AE29" s="127">
        <v>0.31716666666666665</v>
      </c>
      <c r="AF29" s="46">
        <v>0.6343333333333333</v>
      </c>
    </row>
    <row r="30" spans="1:33" x14ac:dyDescent="0.25">
      <c r="A30" s="118">
        <v>24</v>
      </c>
      <c r="B30" s="111" t="s">
        <v>213</v>
      </c>
      <c r="C30" s="120" t="s">
        <v>250</v>
      </c>
      <c r="D30" s="68">
        <v>0.93700000000000006</v>
      </c>
      <c r="E30" s="68">
        <v>0.312</v>
      </c>
      <c r="F30" s="68">
        <v>0.73899999999999999</v>
      </c>
      <c r="G30" s="68">
        <v>0.81200000000000006</v>
      </c>
      <c r="H30" s="68">
        <v>0.90300000000000002</v>
      </c>
      <c r="I30" s="68">
        <v>0.95399999999999996</v>
      </c>
      <c r="J30" s="68">
        <v>1</v>
      </c>
      <c r="K30" s="68">
        <v>0.16700000000000001</v>
      </c>
      <c r="L30" s="68">
        <v>0</v>
      </c>
      <c r="M30" s="68">
        <v>0</v>
      </c>
      <c r="N30" s="68">
        <v>0</v>
      </c>
      <c r="O30" s="68">
        <v>0</v>
      </c>
      <c r="P30" s="125">
        <v>5.8239999999999998</v>
      </c>
      <c r="Q30" s="68">
        <v>0</v>
      </c>
      <c r="R30" s="68">
        <v>0</v>
      </c>
      <c r="S30" s="68">
        <v>0</v>
      </c>
      <c r="T30" s="68">
        <v>0</v>
      </c>
      <c r="U30" s="68">
        <v>0</v>
      </c>
      <c r="V30" s="68">
        <v>0</v>
      </c>
      <c r="W30" s="68">
        <v>0</v>
      </c>
      <c r="X30" s="68">
        <v>4.4999999999999998E-2</v>
      </c>
      <c r="Y30" s="68">
        <v>0</v>
      </c>
      <c r="Z30" s="68">
        <v>4.4999999999999998E-2</v>
      </c>
      <c r="AA30" s="68">
        <v>0</v>
      </c>
      <c r="AB30" s="68">
        <v>0</v>
      </c>
      <c r="AC30" s="55">
        <v>0.09</v>
      </c>
      <c r="AD30" s="40">
        <v>5.734</v>
      </c>
      <c r="AE30" s="127">
        <v>0.23891666666666667</v>
      </c>
      <c r="AF30" s="46">
        <v>0.47783333333333333</v>
      </c>
    </row>
    <row r="31" spans="1:33" x14ac:dyDescent="0.25">
      <c r="A31" s="110">
        <v>25</v>
      </c>
      <c r="B31" s="111" t="s">
        <v>213</v>
      </c>
      <c r="C31" s="120" t="s">
        <v>251</v>
      </c>
      <c r="D31" s="68">
        <v>0.92800000000000005</v>
      </c>
      <c r="E31" s="68">
        <v>0.14199999999999999</v>
      </c>
      <c r="F31" s="68">
        <v>0.67700000000000005</v>
      </c>
      <c r="G31" s="68">
        <v>0.66700000000000004</v>
      </c>
      <c r="H31" s="68">
        <v>0.71399999999999997</v>
      </c>
      <c r="I31" s="68">
        <v>0.93100000000000005</v>
      </c>
      <c r="J31" s="68">
        <v>1</v>
      </c>
      <c r="K31" s="68">
        <v>7.5999999999999998E-2</v>
      </c>
      <c r="L31" s="68">
        <v>0</v>
      </c>
      <c r="M31" s="68">
        <v>0</v>
      </c>
      <c r="N31" s="68">
        <v>0</v>
      </c>
      <c r="O31" s="68">
        <v>1</v>
      </c>
      <c r="P31" s="125">
        <v>6.1349999999999998</v>
      </c>
      <c r="Q31" s="68">
        <v>0.71399999999999997</v>
      </c>
      <c r="R31" s="68">
        <v>0</v>
      </c>
      <c r="S31" s="68">
        <v>0</v>
      </c>
      <c r="T31" s="68">
        <v>0</v>
      </c>
      <c r="U31" s="68">
        <v>0</v>
      </c>
      <c r="V31" s="68">
        <v>0</v>
      </c>
      <c r="W31" s="68">
        <v>0</v>
      </c>
      <c r="X31" s="68">
        <v>0</v>
      </c>
      <c r="Y31" s="68">
        <v>0</v>
      </c>
      <c r="Z31" s="68">
        <v>0</v>
      </c>
      <c r="AA31" s="68">
        <v>0</v>
      </c>
      <c r="AB31" s="68">
        <v>0</v>
      </c>
      <c r="AC31" s="55">
        <v>0.71399999999999997</v>
      </c>
      <c r="AD31" s="40">
        <v>5.4209999999999994</v>
      </c>
      <c r="AE31" s="127">
        <v>0.22587499999999996</v>
      </c>
      <c r="AF31" s="46">
        <v>0.45174999999999993</v>
      </c>
    </row>
    <row r="32" spans="1:33" x14ac:dyDescent="0.25">
      <c r="A32" s="118">
        <v>26</v>
      </c>
      <c r="B32" s="111" t="s">
        <v>213</v>
      </c>
      <c r="C32" s="120" t="s">
        <v>252</v>
      </c>
      <c r="D32" s="68">
        <v>0.9</v>
      </c>
      <c r="E32" s="68">
        <v>0.1</v>
      </c>
      <c r="F32" s="68">
        <v>0.59</v>
      </c>
      <c r="G32" s="68">
        <v>0.72699999999999998</v>
      </c>
      <c r="H32" s="68">
        <v>0.68200000000000005</v>
      </c>
      <c r="I32" s="68">
        <v>1</v>
      </c>
      <c r="J32" s="68">
        <v>0.875</v>
      </c>
      <c r="K32" s="68">
        <v>0.125</v>
      </c>
      <c r="L32" s="68">
        <v>0</v>
      </c>
      <c r="M32" s="68">
        <v>0</v>
      </c>
      <c r="N32" s="68">
        <v>0</v>
      </c>
      <c r="O32" s="68">
        <v>0</v>
      </c>
      <c r="P32" s="125">
        <v>4.9989999999999997</v>
      </c>
      <c r="Q32" s="68">
        <v>0.9</v>
      </c>
      <c r="R32" s="68">
        <v>0</v>
      </c>
      <c r="S32" s="68">
        <v>0.13600000000000001</v>
      </c>
      <c r="T32" s="68">
        <v>0</v>
      </c>
      <c r="U32" s="68">
        <v>0</v>
      </c>
      <c r="V32" s="68">
        <v>0</v>
      </c>
      <c r="W32" s="68">
        <v>0</v>
      </c>
      <c r="X32" s="68">
        <v>0</v>
      </c>
      <c r="Y32" s="68">
        <v>0</v>
      </c>
      <c r="Z32" s="68">
        <v>0</v>
      </c>
      <c r="AA32" s="68">
        <v>0</v>
      </c>
      <c r="AB32" s="68">
        <v>0</v>
      </c>
      <c r="AC32" s="55">
        <v>1.036</v>
      </c>
      <c r="AD32" s="40">
        <v>3.9629999999999996</v>
      </c>
      <c r="AE32" s="127">
        <v>0.16512499999999999</v>
      </c>
      <c r="AF32" s="46">
        <v>0.33024999999999999</v>
      </c>
    </row>
    <row r="33" spans="1:32" x14ac:dyDescent="0.25">
      <c r="A33" s="118">
        <v>27</v>
      </c>
      <c r="B33" s="111" t="s">
        <v>213</v>
      </c>
      <c r="C33" s="120" t="s">
        <v>253</v>
      </c>
      <c r="D33" s="68">
        <v>1</v>
      </c>
      <c r="E33" s="68">
        <v>0.33</v>
      </c>
      <c r="F33" s="68">
        <v>0.5</v>
      </c>
      <c r="G33" s="68">
        <v>0.64</v>
      </c>
      <c r="H33" s="68">
        <v>0.71</v>
      </c>
      <c r="I33" s="68">
        <v>0.875</v>
      </c>
      <c r="J33" s="68">
        <v>1</v>
      </c>
      <c r="K33" s="68">
        <v>0.16700000000000001</v>
      </c>
      <c r="L33" s="68">
        <v>0</v>
      </c>
      <c r="M33" s="68">
        <v>0</v>
      </c>
      <c r="N33" s="68">
        <v>0</v>
      </c>
      <c r="O33" s="68">
        <v>0</v>
      </c>
      <c r="P33" s="125">
        <v>5.2219999999999995</v>
      </c>
      <c r="Q33" s="68">
        <v>0</v>
      </c>
      <c r="R33" s="68">
        <v>0</v>
      </c>
      <c r="S33" s="68">
        <v>0.14000000000000001</v>
      </c>
      <c r="T33" s="68">
        <v>0</v>
      </c>
      <c r="U33" s="68">
        <v>0</v>
      </c>
      <c r="V33" s="68">
        <v>0</v>
      </c>
      <c r="W33" s="68">
        <v>0</v>
      </c>
      <c r="X33" s="68">
        <v>6.2E-2</v>
      </c>
      <c r="Y33" s="68">
        <v>0</v>
      </c>
      <c r="Z33" s="68">
        <v>0</v>
      </c>
      <c r="AA33" s="68">
        <v>0</v>
      </c>
      <c r="AB33" s="68">
        <v>0</v>
      </c>
      <c r="AC33" s="55">
        <v>0.20200000000000001</v>
      </c>
      <c r="AD33" s="40">
        <v>5.0199999999999996</v>
      </c>
      <c r="AE33" s="127">
        <v>0.20916666666666664</v>
      </c>
      <c r="AF33" s="46">
        <v>0.41833333333333328</v>
      </c>
    </row>
    <row r="34" spans="1:32" x14ac:dyDescent="0.25">
      <c r="A34" s="110">
        <v>28</v>
      </c>
      <c r="B34" s="111" t="s">
        <v>213</v>
      </c>
      <c r="C34" s="120" t="s">
        <v>254</v>
      </c>
      <c r="D34" s="68">
        <v>1</v>
      </c>
      <c r="E34" s="68">
        <v>0</v>
      </c>
      <c r="F34" s="68">
        <v>0.625</v>
      </c>
      <c r="G34" s="68">
        <v>0.75</v>
      </c>
      <c r="H34" s="68">
        <v>0.625</v>
      </c>
      <c r="I34" s="68">
        <v>0.77800000000000002</v>
      </c>
      <c r="J34" s="68">
        <v>1</v>
      </c>
      <c r="K34" s="68">
        <v>0.5</v>
      </c>
      <c r="L34" s="68">
        <v>0</v>
      </c>
      <c r="M34" s="68">
        <v>0</v>
      </c>
      <c r="N34" s="68">
        <v>0</v>
      </c>
      <c r="O34" s="68">
        <v>0</v>
      </c>
      <c r="P34" s="125">
        <v>5.2780000000000005</v>
      </c>
      <c r="Q34" s="68">
        <v>0</v>
      </c>
      <c r="R34" s="68">
        <v>0</v>
      </c>
      <c r="S34" s="68">
        <v>0</v>
      </c>
      <c r="T34" s="68">
        <v>0</v>
      </c>
      <c r="U34" s="68">
        <v>0</v>
      </c>
      <c r="V34" s="68">
        <v>0</v>
      </c>
      <c r="W34" s="68">
        <v>0</v>
      </c>
      <c r="X34" s="68">
        <v>0</v>
      </c>
      <c r="Y34" s="68">
        <v>0</v>
      </c>
      <c r="Z34" s="68">
        <v>0.111</v>
      </c>
      <c r="AA34" s="68">
        <v>0</v>
      </c>
      <c r="AB34" s="68">
        <v>0</v>
      </c>
      <c r="AC34" s="55">
        <v>0.111</v>
      </c>
      <c r="AD34" s="40">
        <v>5.1670000000000007</v>
      </c>
      <c r="AE34" s="127">
        <v>0.21529166666666669</v>
      </c>
      <c r="AF34" s="46">
        <v>0.43058333333333337</v>
      </c>
    </row>
    <row r="35" spans="1:32" x14ac:dyDescent="0.25">
      <c r="A35" s="118">
        <v>29</v>
      </c>
      <c r="B35" s="111" t="s">
        <v>213</v>
      </c>
      <c r="C35" s="120" t="s">
        <v>255</v>
      </c>
      <c r="D35" s="68">
        <v>0.375</v>
      </c>
      <c r="E35" s="68">
        <v>0</v>
      </c>
      <c r="F35" s="68">
        <v>0.57999999999999996</v>
      </c>
      <c r="G35" s="68">
        <v>0.81</v>
      </c>
      <c r="H35" s="68">
        <v>1</v>
      </c>
      <c r="I35" s="68">
        <v>0.97499999999999998</v>
      </c>
      <c r="J35" s="68">
        <v>0</v>
      </c>
      <c r="K35" s="68">
        <v>0</v>
      </c>
      <c r="L35" s="68">
        <v>0</v>
      </c>
      <c r="M35" s="68">
        <v>0</v>
      </c>
      <c r="N35" s="68">
        <v>0</v>
      </c>
      <c r="O35" s="68">
        <v>0</v>
      </c>
      <c r="P35" s="125">
        <v>3.74</v>
      </c>
      <c r="Q35" s="68">
        <v>0</v>
      </c>
      <c r="R35" s="68">
        <v>0</v>
      </c>
      <c r="S35" s="68">
        <v>0</v>
      </c>
      <c r="T35" s="68">
        <v>2.5999999999999999E-2</v>
      </c>
      <c r="U35" s="68">
        <v>0</v>
      </c>
      <c r="V35" s="68">
        <v>0</v>
      </c>
      <c r="W35" s="68">
        <v>0</v>
      </c>
      <c r="X35" s="68">
        <v>0</v>
      </c>
      <c r="Y35" s="68">
        <v>0</v>
      </c>
      <c r="Z35" s="68">
        <v>0</v>
      </c>
      <c r="AA35" s="68">
        <v>0</v>
      </c>
      <c r="AB35" s="68">
        <v>0</v>
      </c>
      <c r="AC35" s="55">
        <v>2.5999999999999999E-2</v>
      </c>
      <c r="AD35" s="40">
        <v>3.7140000000000004</v>
      </c>
      <c r="AE35" s="127">
        <v>0.15475000000000003</v>
      </c>
      <c r="AF35" s="46">
        <v>0.30950000000000005</v>
      </c>
    </row>
    <row r="36" spans="1:32" x14ac:dyDescent="0.25">
      <c r="A36" s="118">
        <v>30</v>
      </c>
      <c r="B36" s="111" t="s">
        <v>213</v>
      </c>
      <c r="C36" s="120" t="s">
        <v>256</v>
      </c>
      <c r="D36" s="68">
        <v>1</v>
      </c>
      <c r="E36" s="68">
        <v>0</v>
      </c>
      <c r="F36" s="68">
        <v>0.8</v>
      </c>
      <c r="G36" s="68">
        <v>0.8</v>
      </c>
      <c r="H36" s="68">
        <v>0.9</v>
      </c>
      <c r="I36" s="68">
        <v>0.85699999999999998</v>
      </c>
      <c r="J36" s="68">
        <v>0.85699999999999998</v>
      </c>
      <c r="K36" s="68">
        <v>0</v>
      </c>
      <c r="L36" s="68">
        <v>0</v>
      </c>
      <c r="M36" s="68">
        <v>0</v>
      </c>
      <c r="N36" s="68">
        <v>0</v>
      </c>
      <c r="O36" s="68">
        <v>0</v>
      </c>
      <c r="P36" s="125">
        <v>5.2140000000000004</v>
      </c>
      <c r="Q36" s="68">
        <v>1</v>
      </c>
      <c r="R36" s="68">
        <v>0</v>
      </c>
      <c r="S36" s="68">
        <v>0</v>
      </c>
      <c r="T36" s="68">
        <v>0</v>
      </c>
      <c r="U36" s="68">
        <v>0</v>
      </c>
      <c r="V36" s="68">
        <v>0</v>
      </c>
      <c r="W36" s="68">
        <v>0</v>
      </c>
      <c r="X36" s="68">
        <v>0</v>
      </c>
      <c r="Y36" s="68">
        <v>0</v>
      </c>
      <c r="Z36" s="68">
        <v>7.0999999999999994E-2</v>
      </c>
      <c r="AA36" s="68">
        <v>0</v>
      </c>
      <c r="AB36" s="68">
        <v>0</v>
      </c>
      <c r="AC36" s="55">
        <v>1.071</v>
      </c>
      <c r="AD36" s="40">
        <v>4.1430000000000007</v>
      </c>
      <c r="AE36" s="127">
        <v>0.17262500000000003</v>
      </c>
      <c r="AF36" s="46">
        <v>0.34525000000000006</v>
      </c>
    </row>
    <row r="37" spans="1:32" x14ac:dyDescent="0.25">
      <c r="A37" s="110">
        <v>31</v>
      </c>
      <c r="B37" s="111" t="s">
        <v>213</v>
      </c>
      <c r="C37" s="120" t="s">
        <v>262</v>
      </c>
      <c r="D37" s="68">
        <v>1</v>
      </c>
      <c r="E37" s="68">
        <v>0.15</v>
      </c>
      <c r="F37" s="68">
        <v>0.875</v>
      </c>
      <c r="G37" s="68">
        <v>0.97499999999999998</v>
      </c>
      <c r="H37" s="68">
        <v>0.95</v>
      </c>
      <c r="I37" s="68">
        <v>0.97399999999999998</v>
      </c>
      <c r="J37" s="68">
        <v>1</v>
      </c>
      <c r="K37" s="68">
        <v>0.06</v>
      </c>
      <c r="L37" s="68">
        <v>0</v>
      </c>
      <c r="M37" s="68">
        <v>0</v>
      </c>
      <c r="N37" s="68">
        <v>0.25</v>
      </c>
      <c r="O37" s="68">
        <v>0</v>
      </c>
      <c r="P37" s="125">
        <v>6.234</v>
      </c>
      <c r="Q37" s="68">
        <v>0.69</v>
      </c>
      <c r="R37" s="68">
        <v>0</v>
      </c>
      <c r="S37" s="68">
        <v>0</v>
      </c>
      <c r="T37" s="68">
        <v>0</v>
      </c>
      <c r="U37" s="68">
        <v>0</v>
      </c>
      <c r="V37" s="68">
        <v>0</v>
      </c>
      <c r="W37" s="68">
        <v>0</v>
      </c>
      <c r="X37" s="68">
        <v>0</v>
      </c>
      <c r="Y37" s="68">
        <v>0</v>
      </c>
      <c r="Z37" s="68">
        <v>2.5000000000000001E-2</v>
      </c>
      <c r="AA37" s="68">
        <v>0</v>
      </c>
      <c r="AB37" s="68">
        <v>0</v>
      </c>
      <c r="AC37" s="55">
        <v>0.71499999999999997</v>
      </c>
      <c r="AD37" s="40">
        <v>5.5190000000000001</v>
      </c>
      <c r="AE37" s="127">
        <v>0.22995833333333335</v>
      </c>
      <c r="AF37" s="46">
        <v>0.4599166666666667</v>
      </c>
    </row>
    <row r="38" spans="1:32" x14ac:dyDescent="0.25">
      <c r="A38" s="118">
        <v>32</v>
      </c>
      <c r="B38" s="111" t="s">
        <v>213</v>
      </c>
      <c r="C38" s="120" t="s">
        <v>257</v>
      </c>
      <c r="D38" s="68">
        <v>1</v>
      </c>
      <c r="E38" s="68">
        <v>0.31</v>
      </c>
      <c r="F38" s="68">
        <v>0.56999999999999995</v>
      </c>
      <c r="G38" s="68">
        <v>0.66600000000000004</v>
      </c>
      <c r="H38" s="68">
        <v>0.88600000000000001</v>
      </c>
      <c r="I38" s="68">
        <v>0.96</v>
      </c>
      <c r="J38" s="68">
        <v>1</v>
      </c>
      <c r="K38" s="68">
        <v>0</v>
      </c>
      <c r="L38" s="68">
        <v>0</v>
      </c>
      <c r="M38" s="68">
        <v>0</v>
      </c>
      <c r="N38" s="68">
        <v>0</v>
      </c>
      <c r="O38" s="68">
        <v>0</v>
      </c>
      <c r="P38" s="125">
        <v>5.3919999999999995</v>
      </c>
      <c r="Q38" s="68">
        <v>0</v>
      </c>
      <c r="R38" s="68">
        <v>0</v>
      </c>
      <c r="S38" s="68">
        <v>8.5999999999999993E-2</v>
      </c>
      <c r="T38" s="68">
        <v>0</v>
      </c>
      <c r="U38" s="68">
        <v>0</v>
      </c>
      <c r="V38" s="68">
        <v>0</v>
      </c>
      <c r="W38" s="68">
        <v>0</v>
      </c>
      <c r="X38" s="68">
        <v>0.04</v>
      </c>
      <c r="Y38" s="68">
        <v>0</v>
      </c>
      <c r="Z38" s="68">
        <v>0.04</v>
      </c>
      <c r="AA38" s="68">
        <v>0</v>
      </c>
      <c r="AB38" s="68">
        <v>0</v>
      </c>
      <c r="AC38" s="55">
        <v>0.16600000000000001</v>
      </c>
      <c r="AD38" s="40">
        <v>5.2259999999999991</v>
      </c>
      <c r="AE38" s="127">
        <v>0.21774999999999997</v>
      </c>
      <c r="AF38" s="46">
        <v>0.43549999999999994</v>
      </c>
    </row>
    <row r="39" spans="1:32" x14ac:dyDescent="0.25">
      <c r="A39" s="118">
        <v>33</v>
      </c>
      <c r="B39" s="111" t="s">
        <v>213</v>
      </c>
      <c r="C39" s="120" t="s">
        <v>258</v>
      </c>
      <c r="D39" s="68">
        <v>1</v>
      </c>
      <c r="E39" s="68">
        <v>0.25</v>
      </c>
      <c r="F39" s="68">
        <v>0.83499999999999996</v>
      </c>
      <c r="G39" s="68">
        <v>0.94499999999999995</v>
      </c>
      <c r="H39" s="68">
        <v>0.92</v>
      </c>
      <c r="I39" s="68">
        <v>1</v>
      </c>
      <c r="J39" s="68">
        <v>0</v>
      </c>
      <c r="K39" s="68">
        <v>0</v>
      </c>
      <c r="L39" s="68">
        <v>0</v>
      </c>
      <c r="M39" s="68">
        <v>0</v>
      </c>
      <c r="N39" s="68">
        <v>0</v>
      </c>
      <c r="O39" s="68">
        <v>0</v>
      </c>
      <c r="P39" s="125">
        <v>4.9499999999999993</v>
      </c>
      <c r="Q39" s="68">
        <v>0.75</v>
      </c>
      <c r="R39" s="68">
        <v>0</v>
      </c>
      <c r="S39" s="68">
        <v>0</v>
      </c>
      <c r="T39" s="68">
        <v>3.1E-2</v>
      </c>
      <c r="U39" s="68">
        <v>0</v>
      </c>
      <c r="V39" s="68">
        <v>0</v>
      </c>
      <c r="W39" s="68">
        <v>0</v>
      </c>
      <c r="X39" s="68">
        <v>0</v>
      </c>
      <c r="Y39" s="68">
        <v>0</v>
      </c>
      <c r="Z39" s="68">
        <v>7.0999999999999994E-2</v>
      </c>
      <c r="AA39" s="68">
        <v>0</v>
      </c>
      <c r="AB39" s="68">
        <v>0</v>
      </c>
      <c r="AC39" s="55">
        <v>0.85199999999999998</v>
      </c>
      <c r="AD39" s="40">
        <v>4.097999999999999</v>
      </c>
      <c r="AE39" s="127">
        <v>0.17074999999999996</v>
      </c>
      <c r="AF39" s="46">
        <v>0.34149999999999991</v>
      </c>
    </row>
    <row r="40" spans="1:32" x14ac:dyDescent="0.25">
      <c r="A40" s="110">
        <v>34</v>
      </c>
      <c r="B40" s="111" t="s">
        <v>213</v>
      </c>
      <c r="C40" s="120" t="s">
        <v>259</v>
      </c>
      <c r="D40" s="68">
        <v>1</v>
      </c>
      <c r="E40" s="68">
        <v>0.25</v>
      </c>
      <c r="F40" s="68">
        <v>0.9</v>
      </c>
      <c r="G40" s="68">
        <v>0.8</v>
      </c>
      <c r="H40" s="68">
        <v>1</v>
      </c>
      <c r="I40" s="68">
        <v>0.91</v>
      </c>
      <c r="J40" s="68">
        <v>0.5</v>
      </c>
      <c r="K40" s="68">
        <v>0</v>
      </c>
      <c r="L40" s="68">
        <v>0</v>
      </c>
      <c r="M40" s="68">
        <v>0</v>
      </c>
      <c r="N40" s="68">
        <v>0</v>
      </c>
      <c r="O40" s="68">
        <v>0</v>
      </c>
      <c r="P40" s="125">
        <v>5.36</v>
      </c>
      <c r="Q40" s="68">
        <v>0.5</v>
      </c>
      <c r="R40" s="68">
        <v>0</v>
      </c>
      <c r="S40" s="68">
        <v>0</v>
      </c>
      <c r="T40" s="68">
        <v>0</v>
      </c>
      <c r="U40" s="68">
        <v>0</v>
      </c>
      <c r="V40" s="68">
        <v>0</v>
      </c>
      <c r="W40" s="68">
        <v>0</v>
      </c>
      <c r="X40" s="68">
        <v>0.09</v>
      </c>
      <c r="Y40" s="68">
        <v>0</v>
      </c>
      <c r="Z40" s="68">
        <v>0.09</v>
      </c>
      <c r="AA40" s="68">
        <v>0</v>
      </c>
      <c r="AB40" s="68">
        <v>0</v>
      </c>
      <c r="AC40" s="55">
        <v>0.67999999999999994</v>
      </c>
      <c r="AD40" s="40">
        <v>4.6800000000000006</v>
      </c>
      <c r="AE40" s="127">
        <v>0.19500000000000003</v>
      </c>
      <c r="AF40" s="46">
        <v>0.39000000000000007</v>
      </c>
    </row>
    <row r="41" spans="1:32" x14ac:dyDescent="0.25">
      <c r="A41" s="118">
        <v>35</v>
      </c>
      <c r="B41" s="111" t="s">
        <v>213</v>
      </c>
      <c r="C41" s="120" t="s">
        <v>261</v>
      </c>
      <c r="D41" s="66">
        <v>1</v>
      </c>
      <c r="E41" s="66">
        <v>0.16700000000000001</v>
      </c>
      <c r="F41" s="66">
        <v>0.34499999999999997</v>
      </c>
      <c r="G41" s="66">
        <v>0.48299999999999998</v>
      </c>
      <c r="H41" s="66">
        <v>0.621</v>
      </c>
      <c r="I41" s="93">
        <v>1</v>
      </c>
      <c r="J41" s="93">
        <v>1</v>
      </c>
      <c r="K41" s="93">
        <v>0</v>
      </c>
      <c r="L41" s="93">
        <v>0</v>
      </c>
      <c r="M41" s="66">
        <v>0</v>
      </c>
      <c r="N41" s="66">
        <v>0.33300000000000002</v>
      </c>
      <c r="O41" s="66">
        <v>0.33300000000000002</v>
      </c>
      <c r="P41" s="125">
        <v>5.282</v>
      </c>
      <c r="Q41" s="66">
        <v>0.66700000000000004</v>
      </c>
      <c r="R41" s="66">
        <v>0</v>
      </c>
      <c r="S41" s="66">
        <v>0</v>
      </c>
      <c r="T41" s="66">
        <v>3.4000000000000002E-2</v>
      </c>
      <c r="U41" s="66">
        <v>3.4000000000000002E-2</v>
      </c>
      <c r="V41" s="93">
        <v>0</v>
      </c>
      <c r="W41" s="93">
        <v>0</v>
      </c>
      <c r="X41" s="93">
        <v>0</v>
      </c>
      <c r="Y41" s="93">
        <v>0</v>
      </c>
      <c r="Z41" s="93">
        <v>0</v>
      </c>
      <c r="AA41" s="93">
        <v>0</v>
      </c>
      <c r="AB41" s="93">
        <v>0</v>
      </c>
      <c r="AC41" s="55">
        <v>0.7350000000000001</v>
      </c>
      <c r="AD41" s="40">
        <v>4.5469999999999997</v>
      </c>
      <c r="AE41" s="127">
        <v>0.18945833333333331</v>
      </c>
      <c r="AF41" s="46">
        <v>0.37891666666666662</v>
      </c>
    </row>
    <row r="42" spans="1:32" x14ac:dyDescent="0.25">
      <c r="A42" s="56" t="s">
        <v>154</v>
      </c>
      <c r="B42" s="56" t="s">
        <v>213</v>
      </c>
      <c r="C42" s="56"/>
      <c r="D42" s="56">
        <v>0.941735294117647</v>
      </c>
      <c r="E42" s="56">
        <v>0.23941176470588238</v>
      </c>
      <c r="F42" s="56">
        <v>0.65608823529411764</v>
      </c>
      <c r="G42" s="56">
        <v>0.71952941176470608</v>
      </c>
      <c r="H42" s="56">
        <v>0.78276470588235281</v>
      </c>
      <c r="I42" s="56">
        <v>0.93400000000000005</v>
      </c>
      <c r="J42" s="56">
        <v>0.60941176470588232</v>
      </c>
      <c r="K42" s="56">
        <v>7.1117647058823535E-2</v>
      </c>
      <c r="L42" s="56">
        <v>2.9411764705882353E-2</v>
      </c>
      <c r="M42" s="56">
        <v>0</v>
      </c>
      <c r="N42" s="56">
        <v>3.5676470588235296E-2</v>
      </c>
      <c r="O42" s="56">
        <v>6.8617647058823533E-2</v>
      </c>
      <c r="P42" s="125">
        <v>4.9424000000000001</v>
      </c>
      <c r="Q42" s="56">
        <v>0.49018181818181822</v>
      </c>
      <c r="R42" s="56">
        <v>1.2352941176470587E-2</v>
      </c>
      <c r="S42" s="56">
        <v>2.8764705882352942E-2</v>
      </c>
      <c r="T42" s="56">
        <v>1.4852941176470591E-2</v>
      </c>
      <c r="U42" s="56">
        <v>1E-3</v>
      </c>
      <c r="V42" s="56">
        <v>2.4705882352941176E-3</v>
      </c>
      <c r="W42" s="56">
        <v>9.4117647058823532E-4</v>
      </c>
      <c r="X42" s="56">
        <v>2.2294117647058825E-2</v>
      </c>
      <c r="Y42" s="56">
        <v>5.8823529411764705E-3</v>
      </c>
      <c r="Z42" s="56">
        <v>6.4499999999999988E-2</v>
      </c>
      <c r="AA42" s="56">
        <v>1.8529411764705881E-2</v>
      </c>
      <c r="AB42" s="56">
        <v>0</v>
      </c>
      <c r="AC42" s="55">
        <v>0.628857142857143</v>
      </c>
      <c r="AD42" s="40">
        <v>4.3135428571428562</v>
      </c>
      <c r="AE42" s="127">
        <v>0.1828040376290376</v>
      </c>
      <c r="AF42" s="131">
        <v>0.3656080752580752</v>
      </c>
    </row>
  </sheetData>
  <mergeCells count="15">
    <mergeCell ref="A4:A6"/>
    <mergeCell ref="V4:W4"/>
    <mergeCell ref="X4:AA4"/>
    <mergeCell ref="X5:Y5"/>
    <mergeCell ref="Z5:AA5"/>
    <mergeCell ref="C4:C6"/>
    <mergeCell ref="B4:B6"/>
    <mergeCell ref="AB4:AB5"/>
    <mergeCell ref="Q4:R4"/>
    <mergeCell ref="D4:E4"/>
    <mergeCell ref="M4:O4"/>
    <mergeCell ref="I5:J5"/>
    <mergeCell ref="I4:J4"/>
    <mergeCell ref="K4:K5"/>
    <mergeCell ref="L4:L5"/>
  </mergeCells>
  <phoneticPr fontId="0" type="noConversion"/>
  <pageMargins left="0.7" right="0.7" top="0.75" bottom="0.75" header="0.3" footer="0.3"/>
  <pageSetup paperSize="9" orientation="landscape" r:id="rId1"/>
  <colBreaks count="1" manualBreakCount="1">
    <brk id="16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Z12"/>
  <sheetViews>
    <sheetView topLeftCell="J1" zoomScale="75" zoomScaleNormal="75" workbookViewId="0">
      <selection activeCell="C7" sqref="C7"/>
    </sheetView>
  </sheetViews>
  <sheetFormatPr defaultColWidth="8.85546875" defaultRowHeight="15" x14ac:dyDescent="0.25"/>
  <cols>
    <col min="1" max="1" width="8.85546875" style="224"/>
    <col min="2" max="2" width="23" style="224" customWidth="1"/>
    <col min="3" max="3" width="39.140625" style="224" customWidth="1"/>
    <col min="4" max="4" width="9.5703125" style="224" customWidth="1"/>
    <col min="5" max="5" width="9.7109375" style="224" customWidth="1"/>
    <col min="6" max="6" width="11.28515625" style="224" customWidth="1"/>
    <col min="7" max="7" width="11.5703125" style="224" customWidth="1"/>
    <col min="8" max="9" width="17.28515625" style="280" customWidth="1"/>
    <col min="10" max="10" width="15.28515625" style="280" customWidth="1"/>
    <col min="11" max="12" width="8.85546875" style="224"/>
    <col min="13" max="13" width="11.140625" style="224" customWidth="1"/>
    <col min="14" max="14" width="11.7109375" style="224" customWidth="1"/>
    <col min="15" max="15" width="12.28515625" style="224" customWidth="1"/>
    <col min="16" max="16" width="9.42578125" style="280" customWidth="1"/>
    <col min="17" max="17" width="7.7109375" style="280" customWidth="1"/>
    <col min="18" max="18" width="8.42578125" style="280" customWidth="1"/>
    <col min="19" max="21" width="7.5703125" style="280" customWidth="1"/>
    <col min="22" max="22" width="17" style="280" customWidth="1"/>
    <col min="23" max="23" width="9.5703125" style="224" customWidth="1"/>
    <col min="24" max="24" width="8.85546875" style="224"/>
    <col min="25" max="25" width="8.28515625" style="224" customWidth="1"/>
    <col min="26" max="26" width="9.28515625" style="224" customWidth="1"/>
    <col min="27" max="16384" width="8.85546875" style="224"/>
  </cols>
  <sheetData>
    <row r="2" spans="1:26" ht="15.75" x14ac:dyDescent="0.25">
      <c r="J2" s="281" t="s">
        <v>162</v>
      </c>
    </row>
    <row r="4" spans="1:26" ht="84" customHeight="1" x14ac:dyDescent="0.25">
      <c r="A4" s="392" t="s">
        <v>3</v>
      </c>
      <c r="B4" s="389" t="s">
        <v>273</v>
      </c>
      <c r="C4" s="448" t="s">
        <v>4</v>
      </c>
      <c r="D4" s="436" t="s">
        <v>120</v>
      </c>
      <c r="E4" s="450"/>
      <c r="F4" s="282" t="s">
        <v>121</v>
      </c>
      <c r="G4" s="282" t="s">
        <v>123</v>
      </c>
      <c r="H4" s="434" t="s">
        <v>288</v>
      </c>
      <c r="I4" s="434" t="s">
        <v>289</v>
      </c>
      <c r="J4" s="434" t="s">
        <v>290</v>
      </c>
      <c r="K4" s="226" t="s">
        <v>17</v>
      </c>
      <c r="L4" s="436" t="s">
        <v>138</v>
      </c>
      <c r="M4" s="437"/>
      <c r="N4" s="236" t="s">
        <v>139</v>
      </c>
      <c r="O4" s="282" t="s">
        <v>141</v>
      </c>
      <c r="P4" s="438" t="s">
        <v>291</v>
      </c>
      <c r="Q4" s="439"/>
      <c r="R4" s="440" t="s">
        <v>292</v>
      </c>
      <c r="S4" s="441"/>
      <c r="T4" s="441"/>
      <c r="U4" s="442"/>
      <c r="V4" s="434" t="s">
        <v>293</v>
      </c>
      <c r="W4" s="283" t="s">
        <v>18</v>
      </c>
      <c r="X4" s="233" t="s">
        <v>19</v>
      </c>
      <c r="Y4" s="233" t="s">
        <v>156</v>
      </c>
      <c r="Z4" s="233" t="s">
        <v>151</v>
      </c>
    </row>
    <row r="5" spans="1:26" ht="34.9" customHeight="1" x14ac:dyDescent="0.25">
      <c r="A5" s="392"/>
      <c r="B5" s="390"/>
      <c r="C5" s="449"/>
      <c r="D5" s="236" t="s">
        <v>62</v>
      </c>
      <c r="E5" s="236" t="s">
        <v>63</v>
      </c>
      <c r="F5" s="236" t="s">
        <v>61</v>
      </c>
      <c r="G5" s="236" t="s">
        <v>124</v>
      </c>
      <c r="H5" s="435"/>
      <c r="I5" s="447"/>
      <c r="J5" s="435"/>
      <c r="K5" s="226" t="s">
        <v>105</v>
      </c>
      <c r="L5" s="236" t="s">
        <v>65</v>
      </c>
      <c r="M5" s="236" t="s">
        <v>59</v>
      </c>
      <c r="N5" s="236" t="s">
        <v>64</v>
      </c>
      <c r="O5" s="236" t="s">
        <v>143</v>
      </c>
      <c r="P5" s="236" t="s">
        <v>294</v>
      </c>
      <c r="Q5" s="236" t="s">
        <v>144</v>
      </c>
      <c r="R5" s="445" t="s">
        <v>295</v>
      </c>
      <c r="S5" s="446"/>
      <c r="T5" s="445" t="s">
        <v>296</v>
      </c>
      <c r="U5" s="446"/>
      <c r="V5" s="443"/>
      <c r="W5" s="283" t="s">
        <v>105</v>
      </c>
      <c r="X5" s="284"/>
      <c r="Y5" s="284"/>
      <c r="Z5" s="235"/>
    </row>
    <row r="6" spans="1:26" ht="133.15" customHeight="1" x14ac:dyDescent="0.25">
      <c r="A6" s="392"/>
      <c r="B6" s="395"/>
      <c r="C6" s="449"/>
      <c r="D6" s="236" t="s">
        <v>66</v>
      </c>
      <c r="E6" s="285" t="s">
        <v>67</v>
      </c>
      <c r="F6" s="286" t="s">
        <v>122</v>
      </c>
      <c r="G6" s="286" t="s">
        <v>122</v>
      </c>
      <c r="H6" s="287"/>
      <c r="I6" s="287"/>
      <c r="J6" s="287"/>
      <c r="K6" s="233" t="s">
        <v>137</v>
      </c>
      <c r="L6" s="236" t="s">
        <v>69</v>
      </c>
      <c r="M6" s="236" t="s">
        <v>68</v>
      </c>
      <c r="N6" s="282" t="s">
        <v>140</v>
      </c>
      <c r="O6" s="282" t="s">
        <v>140</v>
      </c>
      <c r="P6" s="282" t="s">
        <v>11</v>
      </c>
      <c r="Q6" s="282" t="s">
        <v>12</v>
      </c>
      <c r="R6" s="288" t="s">
        <v>11</v>
      </c>
      <c r="S6" s="288" t="s">
        <v>12</v>
      </c>
      <c r="T6" s="288" t="s">
        <v>11</v>
      </c>
      <c r="U6" s="289" t="s">
        <v>12</v>
      </c>
      <c r="V6" s="444"/>
      <c r="W6" s="290" t="s">
        <v>159</v>
      </c>
      <c r="X6" s="235"/>
      <c r="Y6" s="235"/>
      <c r="Z6" s="229" t="s">
        <v>119</v>
      </c>
    </row>
    <row r="7" spans="1:26" ht="33" customHeight="1" x14ac:dyDescent="0.25">
      <c r="A7" s="236">
        <v>1</v>
      </c>
      <c r="B7" s="111" t="s">
        <v>213</v>
      </c>
      <c r="C7" s="140" t="s">
        <v>357</v>
      </c>
      <c r="D7" s="238">
        <v>1</v>
      </c>
      <c r="E7" s="238">
        <v>0</v>
      </c>
      <c r="F7" s="238">
        <v>0</v>
      </c>
      <c r="G7" s="238">
        <v>0</v>
      </c>
      <c r="H7" s="238">
        <v>0</v>
      </c>
      <c r="I7" s="238">
        <v>1</v>
      </c>
      <c r="J7" s="238">
        <v>0</v>
      </c>
      <c r="K7" s="239"/>
      <c r="L7" s="238">
        <v>0.85699999999999998</v>
      </c>
      <c r="M7" s="238">
        <v>0</v>
      </c>
      <c r="N7" s="238">
        <v>0</v>
      </c>
      <c r="O7" s="238">
        <v>0</v>
      </c>
      <c r="P7" s="238">
        <v>0</v>
      </c>
      <c r="Q7" s="238">
        <v>0</v>
      </c>
      <c r="R7" s="238">
        <v>0</v>
      </c>
      <c r="S7" s="238">
        <v>0</v>
      </c>
      <c r="T7" s="238">
        <v>0</v>
      </c>
      <c r="U7" s="238" t="s">
        <v>348</v>
      </c>
      <c r="V7" s="291">
        <v>0</v>
      </c>
      <c r="W7" s="239"/>
      <c r="X7" s="240"/>
      <c r="Y7" s="240"/>
      <c r="Z7" s="239"/>
    </row>
    <row r="8" spans="1:26" ht="34.15" customHeight="1" x14ac:dyDescent="0.25">
      <c r="A8" s="236">
        <v>2</v>
      </c>
      <c r="B8" s="251"/>
      <c r="C8" s="237"/>
      <c r="D8" s="238"/>
      <c r="E8" s="238"/>
      <c r="F8" s="238"/>
      <c r="G8" s="238"/>
      <c r="H8" s="238"/>
      <c r="I8" s="238"/>
      <c r="J8" s="238"/>
      <c r="K8" s="239"/>
      <c r="L8" s="238"/>
      <c r="M8" s="238"/>
      <c r="N8" s="238"/>
      <c r="O8" s="238"/>
      <c r="P8" s="238"/>
      <c r="Q8" s="238"/>
      <c r="R8" s="238"/>
      <c r="S8" s="238"/>
      <c r="T8" s="238"/>
      <c r="U8" s="238"/>
      <c r="V8" s="291"/>
      <c r="W8" s="239"/>
      <c r="X8" s="240"/>
      <c r="Y8" s="240"/>
      <c r="Z8" s="239"/>
    </row>
    <row r="9" spans="1:26" x14ac:dyDescent="0.25">
      <c r="A9" s="236">
        <v>3</v>
      </c>
      <c r="B9" s="251"/>
      <c r="C9" s="292"/>
      <c r="D9" s="238"/>
      <c r="E9" s="238"/>
      <c r="F9" s="238"/>
      <c r="G9" s="238"/>
      <c r="H9" s="238"/>
      <c r="I9" s="238"/>
      <c r="J9" s="238"/>
      <c r="K9" s="239"/>
      <c r="L9" s="238"/>
      <c r="M9" s="238"/>
      <c r="N9" s="238"/>
      <c r="O9" s="238"/>
      <c r="P9" s="238"/>
      <c r="Q9" s="238"/>
      <c r="R9" s="238"/>
      <c r="S9" s="238"/>
      <c r="T9" s="238"/>
      <c r="U9" s="238"/>
      <c r="V9" s="291"/>
      <c r="W9" s="239"/>
      <c r="X9" s="240"/>
      <c r="Y9" s="240"/>
      <c r="Z9" s="239"/>
    </row>
    <row r="10" spans="1:26" x14ac:dyDescent="0.25">
      <c r="A10" s="236" t="s">
        <v>280</v>
      </c>
      <c r="B10" s="251"/>
      <c r="C10" s="292"/>
      <c r="D10" s="238"/>
      <c r="E10" s="238"/>
      <c r="F10" s="238"/>
      <c r="G10" s="238"/>
      <c r="H10" s="238"/>
      <c r="I10" s="238"/>
      <c r="J10" s="238"/>
      <c r="K10" s="239"/>
      <c r="L10" s="238"/>
      <c r="M10" s="238"/>
      <c r="N10" s="238"/>
      <c r="O10" s="238"/>
      <c r="P10" s="238"/>
      <c r="Q10" s="238"/>
      <c r="R10" s="238"/>
      <c r="S10" s="238"/>
      <c r="T10" s="238"/>
      <c r="U10" s="238"/>
      <c r="V10" s="291"/>
      <c r="W10" s="239"/>
      <c r="X10" s="240"/>
      <c r="Y10" s="240"/>
      <c r="Z10" s="239"/>
    </row>
    <row r="11" spans="1:26" x14ac:dyDescent="0.25">
      <c r="A11" s="243" t="s">
        <v>297</v>
      </c>
      <c r="B11" s="243"/>
      <c r="C11" s="243"/>
      <c r="D11" s="244"/>
      <c r="E11" s="244"/>
      <c r="F11" s="244"/>
      <c r="G11" s="244"/>
      <c r="H11" s="244"/>
      <c r="I11" s="244"/>
      <c r="J11" s="244"/>
      <c r="K11" s="240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0"/>
      <c r="X11" s="240"/>
      <c r="Y11" s="240"/>
      <c r="Z11" s="245"/>
    </row>
    <row r="12" spans="1:26" x14ac:dyDescent="0.25">
      <c r="W12" s="293"/>
      <c r="X12" s="294"/>
      <c r="Y12" s="294"/>
      <c r="Z12" s="294"/>
    </row>
  </sheetData>
  <mergeCells count="13">
    <mergeCell ref="I4:I5"/>
    <mergeCell ref="A4:A6"/>
    <mergeCell ref="B4:B6"/>
    <mergeCell ref="C4:C6"/>
    <mergeCell ref="D4:E4"/>
    <mergeCell ref="H4:H5"/>
    <mergeCell ref="J4:J5"/>
    <mergeCell ref="L4:M4"/>
    <mergeCell ref="P4:Q4"/>
    <mergeCell ref="R4:U4"/>
    <mergeCell ref="V4:V6"/>
    <mergeCell ref="R5:S5"/>
    <mergeCell ref="T5:U5"/>
  </mergeCells>
  <pageMargins left="0.7" right="0.7" top="0.75" bottom="0.75" header="0.3" footer="0.3"/>
  <pageSetup paperSize="9" orientation="landscape" r:id="rId1"/>
  <colBreaks count="1" manualBreakCount="1">
    <brk id="1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7"/>
  <sheetViews>
    <sheetView zoomScale="72" zoomScaleNormal="72" workbookViewId="0">
      <selection activeCell="G12" sqref="G12"/>
    </sheetView>
  </sheetViews>
  <sheetFormatPr defaultRowHeight="15" x14ac:dyDescent="0.25"/>
  <cols>
    <col min="2" max="2" width="26" customWidth="1"/>
    <col min="3" max="3" width="21.140625" style="44" customWidth="1"/>
    <col min="4" max="4" width="11.140625" style="44" customWidth="1"/>
    <col min="5" max="5" width="11.28515625" style="44" customWidth="1"/>
    <col min="6" max="6" width="14.28515625" style="44" customWidth="1"/>
    <col min="7" max="7" width="17.42578125" style="44" customWidth="1"/>
    <col min="8" max="8" width="22.28515625" style="44" customWidth="1"/>
    <col min="9" max="9" width="17.42578125" style="44" customWidth="1"/>
    <col min="10" max="10" width="21.5703125" style="44" customWidth="1"/>
    <col min="11" max="11" width="14.28515625" style="44" customWidth="1"/>
    <col min="12" max="12" width="9.140625" style="44" customWidth="1"/>
    <col min="13" max="13" width="11.28515625" style="44" customWidth="1"/>
  </cols>
  <sheetData>
    <row r="1" spans="2:13" ht="15" customHeight="1" x14ac:dyDescent="0.25">
      <c r="B1" s="414" t="s">
        <v>164</v>
      </c>
      <c r="C1" s="414"/>
      <c r="D1" s="414"/>
      <c r="E1" s="414"/>
      <c r="F1" s="414"/>
      <c r="G1" s="414"/>
      <c r="H1" s="414"/>
      <c r="I1" s="414"/>
      <c r="J1" s="414"/>
      <c r="K1" s="414"/>
      <c r="L1" s="414"/>
    </row>
    <row r="2" spans="2:13" ht="15" customHeight="1" x14ac:dyDescent="0.25">
      <c r="B2" s="414" t="s">
        <v>165</v>
      </c>
      <c r="C2" s="414"/>
      <c r="D2" s="414"/>
      <c r="E2" s="414"/>
      <c r="F2" s="414"/>
      <c r="G2" s="414"/>
      <c r="H2" s="414"/>
      <c r="I2" s="414"/>
      <c r="J2" s="414"/>
      <c r="K2" s="414"/>
      <c r="L2" s="414"/>
    </row>
    <row r="4" spans="2:13" ht="36" customHeight="1" x14ac:dyDescent="0.25">
      <c r="B4" s="453" t="s">
        <v>189</v>
      </c>
      <c r="C4" s="456" t="s">
        <v>166</v>
      </c>
      <c r="D4" s="456" t="s">
        <v>167</v>
      </c>
      <c r="E4" s="456"/>
      <c r="F4" s="456"/>
      <c r="G4" s="456"/>
      <c r="H4" s="456" t="s">
        <v>168</v>
      </c>
      <c r="I4" s="456"/>
      <c r="J4" s="457" t="s">
        <v>169</v>
      </c>
      <c r="K4" s="456" t="s">
        <v>170</v>
      </c>
      <c r="L4" s="457" t="s">
        <v>171</v>
      </c>
      <c r="M4" s="451" t="s">
        <v>172</v>
      </c>
    </row>
    <row r="5" spans="2:13" ht="20.45" customHeight="1" x14ac:dyDescent="0.25">
      <c r="B5" s="454"/>
      <c r="C5" s="456"/>
      <c r="D5" s="22" t="s">
        <v>173</v>
      </c>
      <c r="E5" s="22" t="s">
        <v>174</v>
      </c>
      <c r="F5" s="22" t="s">
        <v>175</v>
      </c>
      <c r="G5" s="22" t="s">
        <v>176</v>
      </c>
      <c r="H5" s="22" t="s">
        <v>177</v>
      </c>
      <c r="I5" s="22" t="s">
        <v>178</v>
      </c>
      <c r="J5" s="457"/>
      <c r="K5" s="456"/>
      <c r="L5" s="458"/>
      <c r="M5" s="452"/>
    </row>
    <row r="6" spans="2:13" ht="158.25" customHeight="1" x14ac:dyDescent="0.25">
      <c r="B6" s="455"/>
      <c r="C6" s="22" t="s">
        <v>179</v>
      </c>
      <c r="D6" s="22" t="s">
        <v>180</v>
      </c>
      <c r="E6" s="22" t="s">
        <v>181</v>
      </c>
      <c r="F6" s="22" t="s">
        <v>182</v>
      </c>
      <c r="G6" s="22" t="s">
        <v>183</v>
      </c>
      <c r="H6" s="22" t="s">
        <v>184</v>
      </c>
      <c r="I6" s="22" t="s">
        <v>185</v>
      </c>
      <c r="J6" s="57" t="s">
        <v>186</v>
      </c>
      <c r="K6" s="22" t="s">
        <v>187</v>
      </c>
      <c r="L6" s="57"/>
      <c r="M6" s="57" t="s">
        <v>188</v>
      </c>
    </row>
    <row r="7" spans="2:13" ht="15.75" x14ac:dyDescent="0.25">
      <c r="B7" s="319" t="s">
        <v>213</v>
      </c>
      <c r="C7" s="319">
        <v>0.114</v>
      </c>
      <c r="D7" s="319">
        <v>0.2</v>
      </c>
      <c r="E7" s="319">
        <v>0.25600000000000001</v>
      </c>
      <c r="F7" s="319">
        <v>8.5000000000000006E-2</v>
      </c>
      <c r="G7" s="319">
        <v>0</v>
      </c>
      <c r="H7" s="319">
        <v>0.17</v>
      </c>
      <c r="I7" s="319">
        <v>0</v>
      </c>
      <c r="J7" s="319">
        <v>2.8000000000000001E-2</v>
      </c>
      <c r="K7" s="319">
        <v>0.29399999999999998</v>
      </c>
      <c r="L7" s="320">
        <v>0.12744444444444444</v>
      </c>
      <c r="M7" s="321">
        <v>-0.19116666666666665</v>
      </c>
    </row>
  </sheetData>
  <mergeCells count="10">
    <mergeCell ref="M4:M5"/>
    <mergeCell ref="B1:L1"/>
    <mergeCell ref="B2:L2"/>
    <mergeCell ref="B4:B6"/>
    <mergeCell ref="C4:C5"/>
    <mergeCell ref="D4:G4"/>
    <mergeCell ref="H4:I4"/>
    <mergeCell ref="J4:J5"/>
    <mergeCell ref="K4:K5"/>
    <mergeCell ref="L4:L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8"/>
  <sheetViews>
    <sheetView workbookViewId="0">
      <selection activeCell="AG11" sqref="AG11"/>
    </sheetView>
  </sheetViews>
  <sheetFormatPr defaultRowHeight="15" x14ac:dyDescent="0.25"/>
  <cols>
    <col min="1" max="1" width="26" style="224" customWidth="1"/>
    <col min="2" max="2" width="21.85546875" style="224" customWidth="1"/>
    <col min="3" max="3" width="11.28515625" style="224" customWidth="1"/>
    <col min="4" max="4" width="14.28515625" style="224" customWidth="1"/>
    <col min="5" max="5" width="17.42578125" style="224" customWidth="1"/>
    <col min="6" max="6" width="31.140625" style="224" customWidth="1"/>
    <col min="7" max="7" width="21.5703125" style="224" customWidth="1"/>
    <col min="8" max="8" width="19.7109375" style="224" customWidth="1"/>
    <col min="9" max="9" width="9.140625" style="224" customWidth="1"/>
    <col min="10" max="10" width="11.28515625" style="224" customWidth="1"/>
    <col min="11" max="254" width="8.85546875" style="224"/>
    <col min="255" max="255" width="26" style="224" customWidth="1"/>
    <col min="256" max="256" width="21.140625" style="224" customWidth="1"/>
    <col min="257" max="257" width="11.140625" style="224" customWidth="1"/>
    <col min="258" max="258" width="11.28515625" style="224" customWidth="1"/>
    <col min="259" max="259" width="14.28515625" style="224" customWidth="1"/>
    <col min="260" max="260" width="16.28515625" style="224" customWidth="1"/>
    <col min="261" max="261" width="22.28515625" style="224" customWidth="1"/>
    <col min="262" max="262" width="17.42578125" style="224" customWidth="1"/>
    <col min="263" max="263" width="21.5703125" style="224" customWidth="1"/>
    <col min="264" max="264" width="14.28515625" style="224" customWidth="1"/>
    <col min="265" max="265" width="9.140625" style="224" customWidth="1"/>
    <col min="266" max="266" width="11.28515625" style="224" customWidth="1"/>
    <col min="267" max="510" width="8.85546875" style="224"/>
    <col min="511" max="511" width="26" style="224" customWidth="1"/>
    <col min="512" max="512" width="21.140625" style="224" customWidth="1"/>
    <col min="513" max="513" width="11.140625" style="224" customWidth="1"/>
    <col min="514" max="514" width="11.28515625" style="224" customWidth="1"/>
    <col min="515" max="515" width="14.28515625" style="224" customWidth="1"/>
    <col min="516" max="516" width="16.28515625" style="224" customWidth="1"/>
    <col min="517" max="517" width="22.28515625" style="224" customWidth="1"/>
    <col min="518" max="518" width="17.42578125" style="224" customWidth="1"/>
    <col min="519" max="519" width="21.5703125" style="224" customWidth="1"/>
    <col min="520" max="520" width="14.28515625" style="224" customWidth="1"/>
    <col min="521" max="521" width="9.140625" style="224" customWidth="1"/>
    <col min="522" max="522" width="11.28515625" style="224" customWidth="1"/>
    <col min="523" max="766" width="8.85546875" style="224"/>
    <col min="767" max="767" width="26" style="224" customWidth="1"/>
    <col min="768" max="768" width="21.140625" style="224" customWidth="1"/>
    <col min="769" max="769" width="11.140625" style="224" customWidth="1"/>
    <col min="770" max="770" width="11.28515625" style="224" customWidth="1"/>
    <col min="771" max="771" width="14.28515625" style="224" customWidth="1"/>
    <col min="772" max="772" width="16.28515625" style="224" customWidth="1"/>
    <col min="773" max="773" width="22.28515625" style="224" customWidth="1"/>
    <col min="774" max="774" width="17.42578125" style="224" customWidth="1"/>
    <col min="775" max="775" width="21.5703125" style="224" customWidth="1"/>
    <col min="776" max="776" width="14.28515625" style="224" customWidth="1"/>
    <col min="777" max="777" width="9.140625" style="224" customWidth="1"/>
    <col min="778" max="778" width="11.28515625" style="224" customWidth="1"/>
    <col min="779" max="1022" width="8.85546875" style="224"/>
    <col min="1023" max="1023" width="26" style="224" customWidth="1"/>
    <col min="1024" max="1024" width="21.140625" style="224" customWidth="1"/>
    <col min="1025" max="1025" width="11.140625" style="224" customWidth="1"/>
    <col min="1026" max="1026" width="11.28515625" style="224" customWidth="1"/>
    <col min="1027" max="1027" width="14.28515625" style="224" customWidth="1"/>
    <col min="1028" max="1028" width="16.28515625" style="224" customWidth="1"/>
    <col min="1029" max="1029" width="22.28515625" style="224" customWidth="1"/>
    <col min="1030" max="1030" width="17.42578125" style="224" customWidth="1"/>
    <col min="1031" max="1031" width="21.5703125" style="224" customWidth="1"/>
    <col min="1032" max="1032" width="14.28515625" style="224" customWidth="1"/>
    <col min="1033" max="1033" width="9.140625" style="224" customWidth="1"/>
    <col min="1034" max="1034" width="11.28515625" style="224" customWidth="1"/>
    <col min="1035" max="1278" width="8.85546875" style="224"/>
    <col min="1279" max="1279" width="26" style="224" customWidth="1"/>
    <col min="1280" max="1280" width="21.140625" style="224" customWidth="1"/>
    <col min="1281" max="1281" width="11.140625" style="224" customWidth="1"/>
    <col min="1282" max="1282" width="11.28515625" style="224" customWidth="1"/>
    <col min="1283" max="1283" width="14.28515625" style="224" customWidth="1"/>
    <col min="1284" max="1284" width="16.28515625" style="224" customWidth="1"/>
    <col min="1285" max="1285" width="22.28515625" style="224" customWidth="1"/>
    <col min="1286" max="1286" width="17.42578125" style="224" customWidth="1"/>
    <col min="1287" max="1287" width="21.5703125" style="224" customWidth="1"/>
    <col min="1288" max="1288" width="14.28515625" style="224" customWidth="1"/>
    <col min="1289" max="1289" width="9.140625" style="224" customWidth="1"/>
    <col min="1290" max="1290" width="11.28515625" style="224" customWidth="1"/>
    <col min="1291" max="1534" width="8.85546875" style="224"/>
    <col min="1535" max="1535" width="26" style="224" customWidth="1"/>
    <col min="1536" max="1536" width="21.140625" style="224" customWidth="1"/>
    <col min="1537" max="1537" width="11.140625" style="224" customWidth="1"/>
    <col min="1538" max="1538" width="11.28515625" style="224" customWidth="1"/>
    <col min="1539" max="1539" width="14.28515625" style="224" customWidth="1"/>
    <col min="1540" max="1540" width="16.28515625" style="224" customWidth="1"/>
    <col min="1541" max="1541" width="22.28515625" style="224" customWidth="1"/>
    <col min="1542" max="1542" width="17.42578125" style="224" customWidth="1"/>
    <col min="1543" max="1543" width="21.5703125" style="224" customWidth="1"/>
    <col min="1544" max="1544" width="14.28515625" style="224" customWidth="1"/>
    <col min="1545" max="1545" width="9.140625" style="224" customWidth="1"/>
    <col min="1546" max="1546" width="11.28515625" style="224" customWidth="1"/>
    <col min="1547" max="1790" width="8.85546875" style="224"/>
    <col min="1791" max="1791" width="26" style="224" customWidth="1"/>
    <col min="1792" max="1792" width="21.140625" style="224" customWidth="1"/>
    <col min="1793" max="1793" width="11.140625" style="224" customWidth="1"/>
    <col min="1794" max="1794" width="11.28515625" style="224" customWidth="1"/>
    <col min="1795" max="1795" width="14.28515625" style="224" customWidth="1"/>
    <col min="1796" max="1796" width="16.28515625" style="224" customWidth="1"/>
    <col min="1797" max="1797" width="22.28515625" style="224" customWidth="1"/>
    <col min="1798" max="1798" width="17.42578125" style="224" customWidth="1"/>
    <col min="1799" max="1799" width="21.5703125" style="224" customWidth="1"/>
    <col min="1800" max="1800" width="14.28515625" style="224" customWidth="1"/>
    <col min="1801" max="1801" width="9.140625" style="224" customWidth="1"/>
    <col min="1802" max="1802" width="11.28515625" style="224" customWidth="1"/>
    <col min="1803" max="2046" width="8.85546875" style="224"/>
    <col min="2047" max="2047" width="26" style="224" customWidth="1"/>
    <col min="2048" max="2048" width="21.140625" style="224" customWidth="1"/>
    <col min="2049" max="2049" width="11.140625" style="224" customWidth="1"/>
    <col min="2050" max="2050" width="11.28515625" style="224" customWidth="1"/>
    <col min="2051" max="2051" width="14.28515625" style="224" customWidth="1"/>
    <col min="2052" max="2052" width="16.28515625" style="224" customWidth="1"/>
    <col min="2053" max="2053" width="22.28515625" style="224" customWidth="1"/>
    <col min="2054" max="2054" width="17.42578125" style="224" customWidth="1"/>
    <col min="2055" max="2055" width="21.5703125" style="224" customWidth="1"/>
    <col min="2056" max="2056" width="14.28515625" style="224" customWidth="1"/>
    <col min="2057" max="2057" width="9.140625" style="224" customWidth="1"/>
    <col min="2058" max="2058" width="11.28515625" style="224" customWidth="1"/>
    <col min="2059" max="2302" width="8.85546875" style="224"/>
    <col min="2303" max="2303" width="26" style="224" customWidth="1"/>
    <col min="2304" max="2304" width="21.140625" style="224" customWidth="1"/>
    <col min="2305" max="2305" width="11.140625" style="224" customWidth="1"/>
    <col min="2306" max="2306" width="11.28515625" style="224" customWidth="1"/>
    <col min="2307" max="2307" width="14.28515625" style="224" customWidth="1"/>
    <col min="2308" max="2308" width="16.28515625" style="224" customWidth="1"/>
    <col min="2309" max="2309" width="22.28515625" style="224" customWidth="1"/>
    <col min="2310" max="2310" width="17.42578125" style="224" customWidth="1"/>
    <col min="2311" max="2311" width="21.5703125" style="224" customWidth="1"/>
    <col min="2312" max="2312" width="14.28515625" style="224" customWidth="1"/>
    <col min="2313" max="2313" width="9.140625" style="224" customWidth="1"/>
    <col min="2314" max="2314" width="11.28515625" style="224" customWidth="1"/>
    <col min="2315" max="2558" width="8.85546875" style="224"/>
    <col min="2559" max="2559" width="26" style="224" customWidth="1"/>
    <col min="2560" max="2560" width="21.140625" style="224" customWidth="1"/>
    <col min="2561" max="2561" width="11.140625" style="224" customWidth="1"/>
    <col min="2562" max="2562" width="11.28515625" style="224" customWidth="1"/>
    <col min="2563" max="2563" width="14.28515625" style="224" customWidth="1"/>
    <col min="2564" max="2564" width="16.28515625" style="224" customWidth="1"/>
    <col min="2565" max="2565" width="22.28515625" style="224" customWidth="1"/>
    <col min="2566" max="2566" width="17.42578125" style="224" customWidth="1"/>
    <col min="2567" max="2567" width="21.5703125" style="224" customWidth="1"/>
    <col min="2568" max="2568" width="14.28515625" style="224" customWidth="1"/>
    <col min="2569" max="2569" width="9.140625" style="224" customWidth="1"/>
    <col min="2570" max="2570" width="11.28515625" style="224" customWidth="1"/>
    <col min="2571" max="2814" width="8.85546875" style="224"/>
    <col min="2815" max="2815" width="26" style="224" customWidth="1"/>
    <col min="2816" max="2816" width="21.140625" style="224" customWidth="1"/>
    <col min="2817" max="2817" width="11.140625" style="224" customWidth="1"/>
    <col min="2818" max="2818" width="11.28515625" style="224" customWidth="1"/>
    <col min="2819" max="2819" width="14.28515625" style="224" customWidth="1"/>
    <col min="2820" max="2820" width="16.28515625" style="224" customWidth="1"/>
    <col min="2821" max="2821" width="22.28515625" style="224" customWidth="1"/>
    <col min="2822" max="2822" width="17.42578125" style="224" customWidth="1"/>
    <col min="2823" max="2823" width="21.5703125" style="224" customWidth="1"/>
    <col min="2824" max="2824" width="14.28515625" style="224" customWidth="1"/>
    <col min="2825" max="2825" width="9.140625" style="224" customWidth="1"/>
    <col min="2826" max="2826" width="11.28515625" style="224" customWidth="1"/>
    <col min="2827" max="3070" width="8.85546875" style="224"/>
    <col min="3071" max="3071" width="26" style="224" customWidth="1"/>
    <col min="3072" max="3072" width="21.140625" style="224" customWidth="1"/>
    <col min="3073" max="3073" width="11.140625" style="224" customWidth="1"/>
    <col min="3074" max="3074" width="11.28515625" style="224" customWidth="1"/>
    <col min="3075" max="3075" width="14.28515625" style="224" customWidth="1"/>
    <col min="3076" max="3076" width="16.28515625" style="224" customWidth="1"/>
    <col min="3077" max="3077" width="22.28515625" style="224" customWidth="1"/>
    <col min="3078" max="3078" width="17.42578125" style="224" customWidth="1"/>
    <col min="3079" max="3079" width="21.5703125" style="224" customWidth="1"/>
    <col min="3080" max="3080" width="14.28515625" style="224" customWidth="1"/>
    <col min="3081" max="3081" width="9.140625" style="224" customWidth="1"/>
    <col min="3082" max="3082" width="11.28515625" style="224" customWidth="1"/>
    <col min="3083" max="3326" width="8.85546875" style="224"/>
    <col min="3327" max="3327" width="26" style="224" customWidth="1"/>
    <col min="3328" max="3328" width="21.140625" style="224" customWidth="1"/>
    <col min="3329" max="3329" width="11.140625" style="224" customWidth="1"/>
    <col min="3330" max="3330" width="11.28515625" style="224" customWidth="1"/>
    <col min="3331" max="3331" width="14.28515625" style="224" customWidth="1"/>
    <col min="3332" max="3332" width="16.28515625" style="224" customWidth="1"/>
    <col min="3333" max="3333" width="22.28515625" style="224" customWidth="1"/>
    <col min="3334" max="3334" width="17.42578125" style="224" customWidth="1"/>
    <col min="3335" max="3335" width="21.5703125" style="224" customWidth="1"/>
    <col min="3336" max="3336" width="14.28515625" style="224" customWidth="1"/>
    <col min="3337" max="3337" width="9.140625" style="224" customWidth="1"/>
    <col min="3338" max="3338" width="11.28515625" style="224" customWidth="1"/>
    <col min="3339" max="3582" width="8.85546875" style="224"/>
    <col min="3583" max="3583" width="26" style="224" customWidth="1"/>
    <col min="3584" max="3584" width="21.140625" style="224" customWidth="1"/>
    <col min="3585" max="3585" width="11.140625" style="224" customWidth="1"/>
    <col min="3586" max="3586" width="11.28515625" style="224" customWidth="1"/>
    <col min="3587" max="3587" width="14.28515625" style="224" customWidth="1"/>
    <col min="3588" max="3588" width="16.28515625" style="224" customWidth="1"/>
    <col min="3589" max="3589" width="22.28515625" style="224" customWidth="1"/>
    <col min="3590" max="3590" width="17.42578125" style="224" customWidth="1"/>
    <col min="3591" max="3591" width="21.5703125" style="224" customWidth="1"/>
    <col min="3592" max="3592" width="14.28515625" style="224" customWidth="1"/>
    <col min="3593" max="3593" width="9.140625" style="224" customWidth="1"/>
    <col min="3594" max="3594" width="11.28515625" style="224" customWidth="1"/>
    <col min="3595" max="3838" width="8.85546875" style="224"/>
    <col min="3839" max="3839" width="26" style="224" customWidth="1"/>
    <col min="3840" max="3840" width="21.140625" style="224" customWidth="1"/>
    <col min="3841" max="3841" width="11.140625" style="224" customWidth="1"/>
    <col min="3842" max="3842" width="11.28515625" style="224" customWidth="1"/>
    <col min="3843" max="3843" width="14.28515625" style="224" customWidth="1"/>
    <col min="3844" max="3844" width="16.28515625" style="224" customWidth="1"/>
    <col min="3845" max="3845" width="22.28515625" style="224" customWidth="1"/>
    <col min="3846" max="3846" width="17.42578125" style="224" customWidth="1"/>
    <col min="3847" max="3847" width="21.5703125" style="224" customWidth="1"/>
    <col min="3848" max="3848" width="14.28515625" style="224" customWidth="1"/>
    <col min="3849" max="3849" width="9.140625" style="224" customWidth="1"/>
    <col min="3850" max="3850" width="11.28515625" style="224" customWidth="1"/>
    <col min="3851" max="4094" width="8.85546875" style="224"/>
    <col min="4095" max="4095" width="26" style="224" customWidth="1"/>
    <col min="4096" max="4096" width="21.140625" style="224" customWidth="1"/>
    <col min="4097" max="4097" width="11.140625" style="224" customWidth="1"/>
    <col min="4098" max="4098" width="11.28515625" style="224" customWidth="1"/>
    <col min="4099" max="4099" width="14.28515625" style="224" customWidth="1"/>
    <col min="4100" max="4100" width="16.28515625" style="224" customWidth="1"/>
    <col min="4101" max="4101" width="22.28515625" style="224" customWidth="1"/>
    <col min="4102" max="4102" width="17.42578125" style="224" customWidth="1"/>
    <col min="4103" max="4103" width="21.5703125" style="224" customWidth="1"/>
    <col min="4104" max="4104" width="14.28515625" style="224" customWidth="1"/>
    <col min="4105" max="4105" width="9.140625" style="224" customWidth="1"/>
    <col min="4106" max="4106" width="11.28515625" style="224" customWidth="1"/>
    <col min="4107" max="4350" width="8.85546875" style="224"/>
    <col min="4351" max="4351" width="26" style="224" customWidth="1"/>
    <col min="4352" max="4352" width="21.140625" style="224" customWidth="1"/>
    <col min="4353" max="4353" width="11.140625" style="224" customWidth="1"/>
    <col min="4354" max="4354" width="11.28515625" style="224" customWidth="1"/>
    <col min="4355" max="4355" width="14.28515625" style="224" customWidth="1"/>
    <col min="4356" max="4356" width="16.28515625" style="224" customWidth="1"/>
    <col min="4357" max="4357" width="22.28515625" style="224" customWidth="1"/>
    <col min="4358" max="4358" width="17.42578125" style="224" customWidth="1"/>
    <col min="4359" max="4359" width="21.5703125" style="224" customWidth="1"/>
    <col min="4360" max="4360" width="14.28515625" style="224" customWidth="1"/>
    <col min="4361" max="4361" width="9.140625" style="224" customWidth="1"/>
    <col min="4362" max="4362" width="11.28515625" style="224" customWidth="1"/>
    <col min="4363" max="4606" width="8.85546875" style="224"/>
    <col min="4607" max="4607" width="26" style="224" customWidth="1"/>
    <col min="4608" max="4608" width="21.140625" style="224" customWidth="1"/>
    <col min="4609" max="4609" width="11.140625" style="224" customWidth="1"/>
    <col min="4610" max="4610" width="11.28515625" style="224" customWidth="1"/>
    <col min="4611" max="4611" width="14.28515625" style="224" customWidth="1"/>
    <col min="4612" max="4612" width="16.28515625" style="224" customWidth="1"/>
    <col min="4613" max="4613" width="22.28515625" style="224" customWidth="1"/>
    <col min="4614" max="4614" width="17.42578125" style="224" customWidth="1"/>
    <col min="4615" max="4615" width="21.5703125" style="224" customWidth="1"/>
    <col min="4616" max="4616" width="14.28515625" style="224" customWidth="1"/>
    <col min="4617" max="4617" width="9.140625" style="224" customWidth="1"/>
    <col min="4618" max="4618" width="11.28515625" style="224" customWidth="1"/>
    <col min="4619" max="4862" width="8.85546875" style="224"/>
    <col min="4863" max="4863" width="26" style="224" customWidth="1"/>
    <col min="4864" max="4864" width="21.140625" style="224" customWidth="1"/>
    <col min="4865" max="4865" width="11.140625" style="224" customWidth="1"/>
    <col min="4866" max="4866" width="11.28515625" style="224" customWidth="1"/>
    <col min="4867" max="4867" width="14.28515625" style="224" customWidth="1"/>
    <col min="4868" max="4868" width="16.28515625" style="224" customWidth="1"/>
    <col min="4869" max="4869" width="22.28515625" style="224" customWidth="1"/>
    <col min="4870" max="4870" width="17.42578125" style="224" customWidth="1"/>
    <col min="4871" max="4871" width="21.5703125" style="224" customWidth="1"/>
    <col min="4872" max="4872" width="14.28515625" style="224" customWidth="1"/>
    <col min="4873" max="4873" width="9.140625" style="224" customWidth="1"/>
    <col min="4874" max="4874" width="11.28515625" style="224" customWidth="1"/>
    <col min="4875" max="5118" width="8.85546875" style="224"/>
    <col min="5119" max="5119" width="26" style="224" customWidth="1"/>
    <col min="5120" max="5120" width="21.140625" style="224" customWidth="1"/>
    <col min="5121" max="5121" width="11.140625" style="224" customWidth="1"/>
    <col min="5122" max="5122" width="11.28515625" style="224" customWidth="1"/>
    <col min="5123" max="5123" width="14.28515625" style="224" customWidth="1"/>
    <col min="5124" max="5124" width="16.28515625" style="224" customWidth="1"/>
    <col min="5125" max="5125" width="22.28515625" style="224" customWidth="1"/>
    <col min="5126" max="5126" width="17.42578125" style="224" customWidth="1"/>
    <col min="5127" max="5127" width="21.5703125" style="224" customWidth="1"/>
    <col min="5128" max="5128" width="14.28515625" style="224" customWidth="1"/>
    <col min="5129" max="5129" width="9.140625" style="224" customWidth="1"/>
    <col min="5130" max="5130" width="11.28515625" style="224" customWidth="1"/>
    <col min="5131" max="5374" width="8.85546875" style="224"/>
    <col min="5375" max="5375" width="26" style="224" customWidth="1"/>
    <col min="5376" max="5376" width="21.140625" style="224" customWidth="1"/>
    <col min="5377" max="5377" width="11.140625" style="224" customWidth="1"/>
    <col min="5378" max="5378" width="11.28515625" style="224" customWidth="1"/>
    <col min="5379" max="5379" width="14.28515625" style="224" customWidth="1"/>
    <col min="5380" max="5380" width="16.28515625" style="224" customWidth="1"/>
    <col min="5381" max="5381" width="22.28515625" style="224" customWidth="1"/>
    <col min="5382" max="5382" width="17.42578125" style="224" customWidth="1"/>
    <col min="5383" max="5383" width="21.5703125" style="224" customWidth="1"/>
    <col min="5384" max="5384" width="14.28515625" style="224" customWidth="1"/>
    <col min="5385" max="5385" width="9.140625" style="224" customWidth="1"/>
    <col min="5386" max="5386" width="11.28515625" style="224" customWidth="1"/>
    <col min="5387" max="5630" width="8.85546875" style="224"/>
    <col min="5631" max="5631" width="26" style="224" customWidth="1"/>
    <col min="5632" max="5632" width="21.140625" style="224" customWidth="1"/>
    <col min="5633" max="5633" width="11.140625" style="224" customWidth="1"/>
    <col min="5634" max="5634" width="11.28515625" style="224" customWidth="1"/>
    <col min="5635" max="5635" width="14.28515625" style="224" customWidth="1"/>
    <col min="5636" max="5636" width="16.28515625" style="224" customWidth="1"/>
    <col min="5637" max="5637" width="22.28515625" style="224" customWidth="1"/>
    <col min="5638" max="5638" width="17.42578125" style="224" customWidth="1"/>
    <col min="5639" max="5639" width="21.5703125" style="224" customWidth="1"/>
    <col min="5640" max="5640" width="14.28515625" style="224" customWidth="1"/>
    <col min="5641" max="5641" width="9.140625" style="224" customWidth="1"/>
    <col min="5642" max="5642" width="11.28515625" style="224" customWidth="1"/>
    <col min="5643" max="5886" width="8.85546875" style="224"/>
    <col min="5887" max="5887" width="26" style="224" customWidth="1"/>
    <col min="5888" max="5888" width="21.140625" style="224" customWidth="1"/>
    <col min="5889" max="5889" width="11.140625" style="224" customWidth="1"/>
    <col min="5890" max="5890" width="11.28515625" style="224" customWidth="1"/>
    <col min="5891" max="5891" width="14.28515625" style="224" customWidth="1"/>
    <col min="5892" max="5892" width="16.28515625" style="224" customWidth="1"/>
    <col min="5893" max="5893" width="22.28515625" style="224" customWidth="1"/>
    <col min="5894" max="5894" width="17.42578125" style="224" customWidth="1"/>
    <col min="5895" max="5895" width="21.5703125" style="224" customWidth="1"/>
    <col min="5896" max="5896" width="14.28515625" style="224" customWidth="1"/>
    <col min="5897" max="5897" width="9.140625" style="224" customWidth="1"/>
    <col min="5898" max="5898" width="11.28515625" style="224" customWidth="1"/>
    <col min="5899" max="6142" width="8.85546875" style="224"/>
    <col min="6143" max="6143" width="26" style="224" customWidth="1"/>
    <col min="6144" max="6144" width="21.140625" style="224" customWidth="1"/>
    <col min="6145" max="6145" width="11.140625" style="224" customWidth="1"/>
    <col min="6146" max="6146" width="11.28515625" style="224" customWidth="1"/>
    <col min="6147" max="6147" width="14.28515625" style="224" customWidth="1"/>
    <col min="6148" max="6148" width="16.28515625" style="224" customWidth="1"/>
    <col min="6149" max="6149" width="22.28515625" style="224" customWidth="1"/>
    <col min="6150" max="6150" width="17.42578125" style="224" customWidth="1"/>
    <col min="6151" max="6151" width="21.5703125" style="224" customWidth="1"/>
    <col min="6152" max="6152" width="14.28515625" style="224" customWidth="1"/>
    <col min="6153" max="6153" width="9.140625" style="224" customWidth="1"/>
    <col min="6154" max="6154" width="11.28515625" style="224" customWidth="1"/>
    <col min="6155" max="6398" width="8.85546875" style="224"/>
    <col min="6399" max="6399" width="26" style="224" customWidth="1"/>
    <col min="6400" max="6400" width="21.140625" style="224" customWidth="1"/>
    <col min="6401" max="6401" width="11.140625" style="224" customWidth="1"/>
    <col min="6402" max="6402" width="11.28515625" style="224" customWidth="1"/>
    <col min="6403" max="6403" width="14.28515625" style="224" customWidth="1"/>
    <col min="6404" max="6404" width="16.28515625" style="224" customWidth="1"/>
    <col min="6405" max="6405" width="22.28515625" style="224" customWidth="1"/>
    <col min="6406" max="6406" width="17.42578125" style="224" customWidth="1"/>
    <col min="6407" max="6407" width="21.5703125" style="224" customWidth="1"/>
    <col min="6408" max="6408" width="14.28515625" style="224" customWidth="1"/>
    <col min="6409" max="6409" width="9.140625" style="224" customWidth="1"/>
    <col min="6410" max="6410" width="11.28515625" style="224" customWidth="1"/>
    <col min="6411" max="6654" width="8.85546875" style="224"/>
    <col min="6655" max="6655" width="26" style="224" customWidth="1"/>
    <col min="6656" max="6656" width="21.140625" style="224" customWidth="1"/>
    <col min="6657" max="6657" width="11.140625" style="224" customWidth="1"/>
    <col min="6658" max="6658" width="11.28515625" style="224" customWidth="1"/>
    <col min="6659" max="6659" width="14.28515625" style="224" customWidth="1"/>
    <col min="6660" max="6660" width="16.28515625" style="224" customWidth="1"/>
    <col min="6661" max="6661" width="22.28515625" style="224" customWidth="1"/>
    <col min="6662" max="6662" width="17.42578125" style="224" customWidth="1"/>
    <col min="6663" max="6663" width="21.5703125" style="224" customWidth="1"/>
    <col min="6664" max="6664" width="14.28515625" style="224" customWidth="1"/>
    <col min="6665" max="6665" width="9.140625" style="224" customWidth="1"/>
    <col min="6666" max="6666" width="11.28515625" style="224" customWidth="1"/>
    <col min="6667" max="6910" width="8.85546875" style="224"/>
    <col min="6911" max="6911" width="26" style="224" customWidth="1"/>
    <col min="6912" max="6912" width="21.140625" style="224" customWidth="1"/>
    <col min="6913" max="6913" width="11.140625" style="224" customWidth="1"/>
    <col min="6914" max="6914" width="11.28515625" style="224" customWidth="1"/>
    <col min="6915" max="6915" width="14.28515625" style="224" customWidth="1"/>
    <col min="6916" max="6916" width="16.28515625" style="224" customWidth="1"/>
    <col min="6917" max="6917" width="22.28515625" style="224" customWidth="1"/>
    <col min="6918" max="6918" width="17.42578125" style="224" customWidth="1"/>
    <col min="6919" max="6919" width="21.5703125" style="224" customWidth="1"/>
    <col min="6920" max="6920" width="14.28515625" style="224" customWidth="1"/>
    <col min="6921" max="6921" width="9.140625" style="224" customWidth="1"/>
    <col min="6922" max="6922" width="11.28515625" style="224" customWidth="1"/>
    <col min="6923" max="7166" width="8.85546875" style="224"/>
    <col min="7167" max="7167" width="26" style="224" customWidth="1"/>
    <col min="7168" max="7168" width="21.140625" style="224" customWidth="1"/>
    <col min="7169" max="7169" width="11.140625" style="224" customWidth="1"/>
    <col min="7170" max="7170" width="11.28515625" style="224" customWidth="1"/>
    <col min="7171" max="7171" width="14.28515625" style="224" customWidth="1"/>
    <col min="7172" max="7172" width="16.28515625" style="224" customWidth="1"/>
    <col min="7173" max="7173" width="22.28515625" style="224" customWidth="1"/>
    <col min="7174" max="7174" width="17.42578125" style="224" customWidth="1"/>
    <col min="7175" max="7175" width="21.5703125" style="224" customWidth="1"/>
    <col min="7176" max="7176" width="14.28515625" style="224" customWidth="1"/>
    <col min="7177" max="7177" width="9.140625" style="224" customWidth="1"/>
    <col min="7178" max="7178" width="11.28515625" style="224" customWidth="1"/>
    <col min="7179" max="7422" width="8.85546875" style="224"/>
    <col min="7423" max="7423" width="26" style="224" customWidth="1"/>
    <col min="7424" max="7424" width="21.140625" style="224" customWidth="1"/>
    <col min="7425" max="7425" width="11.140625" style="224" customWidth="1"/>
    <col min="7426" max="7426" width="11.28515625" style="224" customWidth="1"/>
    <col min="7427" max="7427" width="14.28515625" style="224" customWidth="1"/>
    <col min="7428" max="7428" width="16.28515625" style="224" customWidth="1"/>
    <col min="7429" max="7429" width="22.28515625" style="224" customWidth="1"/>
    <col min="7430" max="7430" width="17.42578125" style="224" customWidth="1"/>
    <col min="7431" max="7431" width="21.5703125" style="224" customWidth="1"/>
    <col min="7432" max="7432" width="14.28515625" style="224" customWidth="1"/>
    <col min="7433" max="7433" width="9.140625" style="224" customWidth="1"/>
    <col min="7434" max="7434" width="11.28515625" style="224" customWidth="1"/>
    <col min="7435" max="7678" width="8.85546875" style="224"/>
    <col min="7679" max="7679" width="26" style="224" customWidth="1"/>
    <col min="7680" max="7680" width="21.140625" style="224" customWidth="1"/>
    <col min="7681" max="7681" width="11.140625" style="224" customWidth="1"/>
    <col min="7682" max="7682" width="11.28515625" style="224" customWidth="1"/>
    <col min="7683" max="7683" width="14.28515625" style="224" customWidth="1"/>
    <col min="7684" max="7684" width="16.28515625" style="224" customWidth="1"/>
    <col min="7685" max="7685" width="22.28515625" style="224" customWidth="1"/>
    <col min="7686" max="7686" width="17.42578125" style="224" customWidth="1"/>
    <col min="7687" max="7687" width="21.5703125" style="224" customWidth="1"/>
    <col min="7688" max="7688" width="14.28515625" style="224" customWidth="1"/>
    <col min="7689" max="7689" width="9.140625" style="224" customWidth="1"/>
    <col min="7690" max="7690" width="11.28515625" style="224" customWidth="1"/>
    <col min="7691" max="7934" width="8.85546875" style="224"/>
    <col min="7935" max="7935" width="26" style="224" customWidth="1"/>
    <col min="7936" max="7936" width="21.140625" style="224" customWidth="1"/>
    <col min="7937" max="7937" width="11.140625" style="224" customWidth="1"/>
    <col min="7938" max="7938" width="11.28515625" style="224" customWidth="1"/>
    <col min="7939" max="7939" width="14.28515625" style="224" customWidth="1"/>
    <col min="7940" max="7940" width="16.28515625" style="224" customWidth="1"/>
    <col min="7941" max="7941" width="22.28515625" style="224" customWidth="1"/>
    <col min="7942" max="7942" width="17.42578125" style="224" customWidth="1"/>
    <col min="7943" max="7943" width="21.5703125" style="224" customWidth="1"/>
    <col min="7944" max="7944" width="14.28515625" style="224" customWidth="1"/>
    <col min="7945" max="7945" width="9.140625" style="224" customWidth="1"/>
    <col min="7946" max="7946" width="11.28515625" style="224" customWidth="1"/>
    <col min="7947" max="8190" width="8.85546875" style="224"/>
    <col min="8191" max="8191" width="26" style="224" customWidth="1"/>
    <col min="8192" max="8192" width="21.140625" style="224" customWidth="1"/>
    <col min="8193" max="8193" width="11.140625" style="224" customWidth="1"/>
    <col min="8194" max="8194" width="11.28515625" style="224" customWidth="1"/>
    <col min="8195" max="8195" width="14.28515625" style="224" customWidth="1"/>
    <col min="8196" max="8196" width="16.28515625" style="224" customWidth="1"/>
    <col min="8197" max="8197" width="22.28515625" style="224" customWidth="1"/>
    <col min="8198" max="8198" width="17.42578125" style="224" customWidth="1"/>
    <col min="8199" max="8199" width="21.5703125" style="224" customWidth="1"/>
    <col min="8200" max="8200" width="14.28515625" style="224" customWidth="1"/>
    <col min="8201" max="8201" width="9.140625" style="224" customWidth="1"/>
    <col min="8202" max="8202" width="11.28515625" style="224" customWidth="1"/>
    <col min="8203" max="8446" width="8.85546875" style="224"/>
    <col min="8447" max="8447" width="26" style="224" customWidth="1"/>
    <col min="8448" max="8448" width="21.140625" style="224" customWidth="1"/>
    <col min="8449" max="8449" width="11.140625" style="224" customWidth="1"/>
    <col min="8450" max="8450" width="11.28515625" style="224" customWidth="1"/>
    <col min="8451" max="8451" width="14.28515625" style="224" customWidth="1"/>
    <col min="8452" max="8452" width="16.28515625" style="224" customWidth="1"/>
    <col min="8453" max="8453" width="22.28515625" style="224" customWidth="1"/>
    <col min="8454" max="8454" width="17.42578125" style="224" customWidth="1"/>
    <col min="8455" max="8455" width="21.5703125" style="224" customWidth="1"/>
    <col min="8456" max="8456" width="14.28515625" style="224" customWidth="1"/>
    <col min="8457" max="8457" width="9.140625" style="224" customWidth="1"/>
    <col min="8458" max="8458" width="11.28515625" style="224" customWidth="1"/>
    <col min="8459" max="8702" width="8.85546875" style="224"/>
    <col min="8703" max="8703" width="26" style="224" customWidth="1"/>
    <col min="8704" max="8704" width="21.140625" style="224" customWidth="1"/>
    <col min="8705" max="8705" width="11.140625" style="224" customWidth="1"/>
    <col min="8706" max="8706" width="11.28515625" style="224" customWidth="1"/>
    <col min="8707" max="8707" width="14.28515625" style="224" customWidth="1"/>
    <col min="8708" max="8708" width="16.28515625" style="224" customWidth="1"/>
    <col min="8709" max="8709" width="22.28515625" style="224" customWidth="1"/>
    <col min="8710" max="8710" width="17.42578125" style="224" customWidth="1"/>
    <col min="8711" max="8711" width="21.5703125" style="224" customWidth="1"/>
    <col min="8712" max="8712" width="14.28515625" style="224" customWidth="1"/>
    <col min="8713" max="8713" width="9.140625" style="224" customWidth="1"/>
    <col min="8714" max="8714" width="11.28515625" style="224" customWidth="1"/>
    <col min="8715" max="8958" width="8.85546875" style="224"/>
    <col min="8959" max="8959" width="26" style="224" customWidth="1"/>
    <col min="8960" max="8960" width="21.140625" style="224" customWidth="1"/>
    <col min="8961" max="8961" width="11.140625" style="224" customWidth="1"/>
    <col min="8962" max="8962" width="11.28515625" style="224" customWidth="1"/>
    <col min="8963" max="8963" width="14.28515625" style="224" customWidth="1"/>
    <col min="8964" max="8964" width="16.28515625" style="224" customWidth="1"/>
    <col min="8965" max="8965" width="22.28515625" style="224" customWidth="1"/>
    <col min="8966" max="8966" width="17.42578125" style="224" customWidth="1"/>
    <col min="8967" max="8967" width="21.5703125" style="224" customWidth="1"/>
    <col min="8968" max="8968" width="14.28515625" style="224" customWidth="1"/>
    <col min="8969" max="8969" width="9.140625" style="224" customWidth="1"/>
    <col min="8970" max="8970" width="11.28515625" style="224" customWidth="1"/>
    <col min="8971" max="9214" width="8.85546875" style="224"/>
    <col min="9215" max="9215" width="26" style="224" customWidth="1"/>
    <col min="9216" max="9216" width="21.140625" style="224" customWidth="1"/>
    <col min="9217" max="9217" width="11.140625" style="224" customWidth="1"/>
    <col min="9218" max="9218" width="11.28515625" style="224" customWidth="1"/>
    <col min="9219" max="9219" width="14.28515625" style="224" customWidth="1"/>
    <col min="9220" max="9220" width="16.28515625" style="224" customWidth="1"/>
    <col min="9221" max="9221" width="22.28515625" style="224" customWidth="1"/>
    <col min="9222" max="9222" width="17.42578125" style="224" customWidth="1"/>
    <col min="9223" max="9223" width="21.5703125" style="224" customWidth="1"/>
    <col min="9224" max="9224" width="14.28515625" style="224" customWidth="1"/>
    <col min="9225" max="9225" width="9.140625" style="224" customWidth="1"/>
    <col min="9226" max="9226" width="11.28515625" style="224" customWidth="1"/>
    <col min="9227" max="9470" width="8.85546875" style="224"/>
    <col min="9471" max="9471" width="26" style="224" customWidth="1"/>
    <col min="9472" max="9472" width="21.140625" style="224" customWidth="1"/>
    <col min="9473" max="9473" width="11.140625" style="224" customWidth="1"/>
    <col min="9474" max="9474" width="11.28515625" style="224" customWidth="1"/>
    <col min="9475" max="9475" width="14.28515625" style="224" customWidth="1"/>
    <col min="9476" max="9476" width="16.28515625" style="224" customWidth="1"/>
    <col min="9477" max="9477" width="22.28515625" style="224" customWidth="1"/>
    <col min="9478" max="9478" width="17.42578125" style="224" customWidth="1"/>
    <col min="9479" max="9479" width="21.5703125" style="224" customWidth="1"/>
    <col min="9480" max="9480" width="14.28515625" style="224" customWidth="1"/>
    <col min="9481" max="9481" width="9.140625" style="224" customWidth="1"/>
    <col min="9482" max="9482" width="11.28515625" style="224" customWidth="1"/>
    <col min="9483" max="9726" width="8.85546875" style="224"/>
    <col min="9727" max="9727" width="26" style="224" customWidth="1"/>
    <col min="9728" max="9728" width="21.140625" style="224" customWidth="1"/>
    <col min="9729" max="9729" width="11.140625" style="224" customWidth="1"/>
    <col min="9730" max="9730" width="11.28515625" style="224" customWidth="1"/>
    <col min="9731" max="9731" width="14.28515625" style="224" customWidth="1"/>
    <col min="9732" max="9732" width="16.28515625" style="224" customWidth="1"/>
    <col min="9733" max="9733" width="22.28515625" style="224" customWidth="1"/>
    <col min="9734" max="9734" width="17.42578125" style="224" customWidth="1"/>
    <col min="9735" max="9735" width="21.5703125" style="224" customWidth="1"/>
    <col min="9736" max="9736" width="14.28515625" style="224" customWidth="1"/>
    <col min="9737" max="9737" width="9.140625" style="224" customWidth="1"/>
    <col min="9738" max="9738" width="11.28515625" style="224" customWidth="1"/>
    <col min="9739" max="9982" width="8.85546875" style="224"/>
    <col min="9983" max="9983" width="26" style="224" customWidth="1"/>
    <col min="9984" max="9984" width="21.140625" style="224" customWidth="1"/>
    <col min="9985" max="9985" width="11.140625" style="224" customWidth="1"/>
    <col min="9986" max="9986" width="11.28515625" style="224" customWidth="1"/>
    <col min="9987" max="9987" width="14.28515625" style="224" customWidth="1"/>
    <col min="9988" max="9988" width="16.28515625" style="224" customWidth="1"/>
    <col min="9989" max="9989" width="22.28515625" style="224" customWidth="1"/>
    <col min="9990" max="9990" width="17.42578125" style="224" customWidth="1"/>
    <col min="9991" max="9991" width="21.5703125" style="224" customWidth="1"/>
    <col min="9992" max="9992" width="14.28515625" style="224" customWidth="1"/>
    <col min="9993" max="9993" width="9.140625" style="224" customWidth="1"/>
    <col min="9994" max="9994" width="11.28515625" style="224" customWidth="1"/>
    <col min="9995" max="10238" width="8.85546875" style="224"/>
    <col min="10239" max="10239" width="26" style="224" customWidth="1"/>
    <col min="10240" max="10240" width="21.140625" style="224" customWidth="1"/>
    <col min="10241" max="10241" width="11.140625" style="224" customWidth="1"/>
    <col min="10242" max="10242" width="11.28515625" style="224" customWidth="1"/>
    <col min="10243" max="10243" width="14.28515625" style="224" customWidth="1"/>
    <col min="10244" max="10244" width="16.28515625" style="224" customWidth="1"/>
    <col min="10245" max="10245" width="22.28515625" style="224" customWidth="1"/>
    <col min="10246" max="10246" width="17.42578125" style="224" customWidth="1"/>
    <col min="10247" max="10247" width="21.5703125" style="224" customWidth="1"/>
    <col min="10248" max="10248" width="14.28515625" style="224" customWidth="1"/>
    <col min="10249" max="10249" width="9.140625" style="224" customWidth="1"/>
    <col min="10250" max="10250" width="11.28515625" style="224" customWidth="1"/>
    <col min="10251" max="10494" width="8.85546875" style="224"/>
    <col min="10495" max="10495" width="26" style="224" customWidth="1"/>
    <col min="10496" max="10496" width="21.140625" style="224" customWidth="1"/>
    <col min="10497" max="10497" width="11.140625" style="224" customWidth="1"/>
    <col min="10498" max="10498" width="11.28515625" style="224" customWidth="1"/>
    <col min="10499" max="10499" width="14.28515625" style="224" customWidth="1"/>
    <col min="10500" max="10500" width="16.28515625" style="224" customWidth="1"/>
    <col min="10501" max="10501" width="22.28515625" style="224" customWidth="1"/>
    <col min="10502" max="10502" width="17.42578125" style="224" customWidth="1"/>
    <col min="10503" max="10503" width="21.5703125" style="224" customWidth="1"/>
    <col min="10504" max="10504" width="14.28515625" style="224" customWidth="1"/>
    <col min="10505" max="10505" width="9.140625" style="224" customWidth="1"/>
    <col min="10506" max="10506" width="11.28515625" style="224" customWidth="1"/>
    <col min="10507" max="10750" width="8.85546875" style="224"/>
    <col min="10751" max="10751" width="26" style="224" customWidth="1"/>
    <col min="10752" max="10752" width="21.140625" style="224" customWidth="1"/>
    <col min="10753" max="10753" width="11.140625" style="224" customWidth="1"/>
    <col min="10754" max="10754" width="11.28515625" style="224" customWidth="1"/>
    <col min="10755" max="10755" width="14.28515625" style="224" customWidth="1"/>
    <col min="10756" max="10756" width="16.28515625" style="224" customWidth="1"/>
    <col min="10757" max="10757" width="22.28515625" style="224" customWidth="1"/>
    <col min="10758" max="10758" width="17.42578125" style="224" customWidth="1"/>
    <col min="10759" max="10759" width="21.5703125" style="224" customWidth="1"/>
    <col min="10760" max="10760" width="14.28515625" style="224" customWidth="1"/>
    <col min="10761" max="10761" width="9.140625" style="224" customWidth="1"/>
    <col min="10762" max="10762" width="11.28515625" style="224" customWidth="1"/>
    <col min="10763" max="11006" width="8.85546875" style="224"/>
    <col min="11007" max="11007" width="26" style="224" customWidth="1"/>
    <col min="11008" max="11008" width="21.140625" style="224" customWidth="1"/>
    <col min="11009" max="11009" width="11.140625" style="224" customWidth="1"/>
    <col min="11010" max="11010" width="11.28515625" style="224" customWidth="1"/>
    <col min="11011" max="11011" width="14.28515625" style="224" customWidth="1"/>
    <col min="11012" max="11012" width="16.28515625" style="224" customWidth="1"/>
    <col min="11013" max="11013" width="22.28515625" style="224" customWidth="1"/>
    <col min="11014" max="11014" width="17.42578125" style="224" customWidth="1"/>
    <col min="11015" max="11015" width="21.5703125" style="224" customWidth="1"/>
    <col min="11016" max="11016" width="14.28515625" style="224" customWidth="1"/>
    <col min="11017" max="11017" width="9.140625" style="224" customWidth="1"/>
    <col min="11018" max="11018" width="11.28515625" style="224" customWidth="1"/>
    <col min="11019" max="11262" width="8.85546875" style="224"/>
    <col min="11263" max="11263" width="26" style="224" customWidth="1"/>
    <col min="11264" max="11264" width="21.140625" style="224" customWidth="1"/>
    <col min="11265" max="11265" width="11.140625" style="224" customWidth="1"/>
    <col min="11266" max="11266" width="11.28515625" style="224" customWidth="1"/>
    <col min="11267" max="11267" width="14.28515625" style="224" customWidth="1"/>
    <col min="11268" max="11268" width="16.28515625" style="224" customWidth="1"/>
    <col min="11269" max="11269" width="22.28515625" style="224" customWidth="1"/>
    <col min="11270" max="11270" width="17.42578125" style="224" customWidth="1"/>
    <col min="11271" max="11271" width="21.5703125" style="224" customWidth="1"/>
    <col min="11272" max="11272" width="14.28515625" style="224" customWidth="1"/>
    <col min="11273" max="11273" width="9.140625" style="224" customWidth="1"/>
    <col min="11274" max="11274" width="11.28515625" style="224" customWidth="1"/>
    <col min="11275" max="11518" width="8.85546875" style="224"/>
    <col min="11519" max="11519" width="26" style="224" customWidth="1"/>
    <col min="11520" max="11520" width="21.140625" style="224" customWidth="1"/>
    <col min="11521" max="11521" width="11.140625" style="224" customWidth="1"/>
    <col min="11522" max="11522" width="11.28515625" style="224" customWidth="1"/>
    <col min="11523" max="11523" width="14.28515625" style="224" customWidth="1"/>
    <col min="11524" max="11524" width="16.28515625" style="224" customWidth="1"/>
    <col min="11525" max="11525" width="22.28515625" style="224" customWidth="1"/>
    <col min="11526" max="11526" width="17.42578125" style="224" customWidth="1"/>
    <col min="11527" max="11527" width="21.5703125" style="224" customWidth="1"/>
    <col min="11528" max="11528" width="14.28515625" style="224" customWidth="1"/>
    <col min="11529" max="11529" width="9.140625" style="224" customWidth="1"/>
    <col min="11530" max="11530" width="11.28515625" style="224" customWidth="1"/>
    <col min="11531" max="11774" width="8.85546875" style="224"/>
    <col min="11775" max="11775" width="26" style="224" customWidth="1"/>
    <col min="11776" max="11776" width="21.140625" style="224" customWidth="1"/>
    <col min="11777" max="11777" width="11.140625" style="224" customWidth="1"/>
    <col min="11778" max="11778" width="11.28515625" style="224" customWidth="1"/>
    <col min="11779" max="11779" width="14.28515625" style="224" customWidth="1"/>
    <col min="11780" max="11780" width="16.28515625" style="224" customWidth="1"/>
    <col min="11781" max="11781" width="22.28515625" style="224" customWidth="1"/>
    <col min="11782" max="11782" width="17.42578125" style="224" customWidth="1"/>
    <col min="11783" max="11783" width="21.5703125" style="224" customWidth="1"/>
    <col min="11784" max="11784" width="14.28515625" style="224" customWidth="1"/>
    <col min="11785" max="11785" width="9.140625" style="224" customWidth="1"/>
    <col min="11786" max="11786" width="11.28515625" style="224" customWidth="1"/>
    <col min="11787" max="12030" width="8.85546875" style="224"/>
    <col min="12031" max="12031" width="26" style="224" customWidth="1"/>
    <col min="12032" max="12032" width="21.140625" style="224" customWidth="1"/>
    <col min="12033" max="12033" width="11.140625" style="224" customWidth="1"/>
    <col min="12034" max="12034" width="11.28515625" style="224" customWidth="1"/>
    <col min="12035" max="12035" width="14.28515625" style="224" customWidth="1"/>
    <col min="12036" max="12036" width="16.28515625" style="224" customWidth="1"/>
    <col min="12037" max="12037" width="22.28515625" style="224" customWidth="1"/>
    <col min="12038" max="12038" width="17.42578125" style="224" customWidth="1"/>
    <col min="12039" max="12039" width="21.5703125" style="224" customWidth="1"/>
    <col min="12040" max="12040" width="14.28515625" style="224" customWidth="1"/>
    <col min="12041" max="12041" width="9.140625" style="224" customWidth="1"/>
    <col min="12042" max="12042" width="11.28515625" style="224" customWidth="1"/>
    <col min="12043" max="12286" width="8.85546875" style="224"/>
    <col min="12287" max="12287" width="26" style="224" customWidth="1"/>
    <col min="12288" max="12288" width="21.140625" style="224" customWidth="1"/>
    <col min="12289" max="12289" width="11.140625" style="224" customWidth="1"/>
    <col min="12290" max="12290" width="11.28515625" style="224" customWidth="1"/>
    <col min="12291" max="12291" width="14.28515625" style="224" customWidth="1"/>
    <col min="12292" max="12292" width="16.28515625" style="224" customWidth="1"/>
    <col min="12293" max="12293" width="22.28515625" style="224" customWidth="1"/>
    <col min="12294" max="12294" width="17.42578125" style="224" customWidth="1"/>
    <col min="12295" max="12295" width="21.5703125" style="224" customWidth="1"/>
    <col min="12296" max="12296" width="14.28515625" style="224" customWidth="1"/>
    <col min="12297" max="12297" width="9.140625" style="224" customWidth="1"/>
    <col min="12298" max="12298" width="11.28515625" style="224" customWidth="1"/>
    <col min="12299" max="12542" width="8.85546875" style="224"/>
    <col min="12543" max="12543" width="26" style="224" customWidth="1"/>
    <col min="12544" max="12544" width="21.140625" style="224" customWidth="1"/>
    <col min="12545" max="12545" width="11.140625" style="224" customWidth="1"/>
    <col min="12546" max="12546" width="11.28515625" style="224" customWidth="1"/>
    <col min="12547" max="12547" width="14.28515625" style="224" customWidth="1"/>
    <col min="12548" max="12548" width="16.28515625" style="224" customWidth="1"/>
    <col min="12549" max="12549" width="22.28515625" style="224" customWidth="1"/>
    <col min="12550" max="12550" width="17.42578125" style="224" customWidth="1"/>
    <col min="12551" max="12551" width="21.5703125" style="224" customWidth="1"/>
    <col min="12552" max="12552" width="14.28515625" style="224" customWidth="1"/>
    <col min="12553" max="12553" width="9.140625" style="224" customWidth="1"/>
    <col min="12554" max="12554" width="11.28515625" style="224" customWidth="1"/>
    <col min="12555" max="12798" width="8.85546875" style="224"/>
    <col min="12799" max="12799" width="26" style="224" customWidth="1"/>
    <col min="12800" max="12800" width="21.140625" style="224" customWidth="1"/>
    <col min="12801" max="12801" width="11.140625" style="224" customWidth="1"/>
    <col min="12802" max="12802" width="11.28515625" style="224" customWidth="1"/>
    <col min="12803" max="12803" width="14.28515625" style="224" customWidth="1"/>
    <col min="12804" max="12804" width="16.28515625" style="224" customWidth="1"/>
    <col min="12805" max="12805" width="22.28515625" style="224" customWidth="1"/>
    <col min="12806" max="12806" width="17.42578125" style="224" customWidth="1"/>
    <col min="12807" max="12807" width="21.5703125" style="224" customWidth="1"/>
    <col min="12808" max="12808" width="14.28515625" style="224" customWidth="1"/>
    <col min="12809" max="12809" width="9.140625" style="224" customWidth="1"/>
    <col min="12810" max="12810" width="11.28515625" style="224" customWidth="1"/>
    <col min="12811" max="13054" width="8.85546875" style="224"/>
    <col min="13055" max="13055" width="26" style="224" customWidth="1"/>
    <col min="13056" max="13056" width="21.140625" style="224" customWidth="1"/>
    <col min="13057" max="13057" width="11.140625" style="224" customWidth="1"/>
    <col min="13058" max="13058" width="11.28515625" style="224" customWidth="1"/>
    <col min="13059" max="13059" width="14.28515625" style="224" customWidth="1"/>
    <col min="13060" max="13060" width="16.28515625" style="224" customWidth="1"/>
    <col min="13061" max="13061" width="22.28515625" style="224" customWidth="1"/>
    <col min="13062" max="13062" width="17.42578125" style="224" customWidth="1"/>
    <col min="13063" max="13063" width="21.5703125" style="224" customWidth="1"/>
    <col min="13064" max="13064" width="14.28515625" style="224" customWidth="1"/>
    <col min="13065" max="13065" width="9.140625" style="224" customWidth="1"/>
    <col min="13066" max="13066" width="11.28515625" style="224" customWidth="1"/>
    <col min="13067" max="13310" width="8.85546875" style="224"/>
    <col min="13311" max="13311" width="26" style="224" customWidth="1"/>
    <col min="13312" max="13312" width="21.140625" style="224" customWidth="1"/>
    <col min="13313" max="13313" width="11.140625" style="224" customWidth="1"/>
    <col min="13314" max="13314" width="11.28515625" style="224" customWidth="1"/>
    <col min="13315" max="13315" width="14.28515625" style="224" customWidth="1"/>
    <col min="13316" max="13316" width="16.28515625" style="224" customWidth="1"/>
    <col min="13317" max="13317" width="22.28515625" style="224" customWidth="1"/>
    <col min="13318" max="13318" width="17.42578125" style="224" customWidth="1"/>
    <col min="13319" max="13319" width="21.5703125" style="224" customWidth="1"/>
    <col min="13320" max="13320" width="14.28515625" style="224" customWidth="1"/>
    <col min="13321" max="13321" width="9.140625" style="224" customWidth="1"/>
    <col min="13322" max="13322" width="11.28515625" style="224" customWidth="1"/>
    <col min="13323" max="13566" width="8.85546875" style="224"/>
    <col min="13567" max="13567" width="26" style="224" customWidth="1"/>
    <col min="13568" max="13568" width="21.140625" style="224" customWidth="1"/>
    <col min="13569" max="13569" width="11.140625" style="224" customWidth="1"/>
    <col min="13570" max="13570" width="11.28515625" style="224" customWidth="1"/>
    <col min="13571" max="13571" width="14.28515625" style="224" customWidth="1"/>
    <col min="13572" max="13572" width="16.28515625" style="224" customWidth="1"/>
    <col min="13573" max="13573" width="22.28515625" style="224" customWidth="1"/>
    <col min="13574" max="13574" width="17.42578125" style="224" customWidth="1"/>
    <col min="13575" max="13575" width="21.5703125" style="224" customWidth="1"/>
    <col min="13576" max="13576" width="14.28515625" style="224" customWidth="1"/>
    <col min="13577" max="13577" width="9.140625" style="224" customWidth="1"/>
    <col min="13578" max="13578" width="11.28515625" style="224" customWidth="1"/>
    <col min="13579" max="13822" width="8.85546875" style="224"/>
    <col min="13823" max="13823" width="26" style="224" customWidth="1"/>
    <col min="13824" max="13824" width="21.140625" style="224" customWidth="1"/>
    <col min="13825" max="13825" width="11.140625" style="224" customWidth="1"/>
    <col min="13826" max="13826" width="11.28515625" style="224" customWidth="1"/>
    <col min="13827" max="13827" width="14.28515625" style="224" customWidth="1"/>
    <col min="13828" max="13828" width="16.28515625" style="224" customWidth="1"/>
    <col min="13829" max="13829" width="22.28515625" style="224" customWidth="1"/>
    <col min="13830" max="13830" width="17.42578125" style="224" customWidth="1"/>
    <col min="13831" max="13831" width="21.5703125" style="224" customWidth="1"/>
    <col min="13832" max="13832" width="14.28515625" style="224" customWidth="1"/>
    <col min="13833" max="13833" width="9.140625" style="224" customWidth="1"/>
    <col min="13834" max="13834" width="11.28515625" style="224" customWidth="1"/>
    <col min="13835" max="14078" width="8.85546875" style="224"/>
    <col min="14079" max="14079" width="26" style="224" customWidth="1"/>
    <col min="14080" max="14080" width="21.140625" style="224" customWidth="1"/>
    <col min="14081" max="14081" width="11.140625" style="224" customWidth="1"/>
    <col min="14082" max="14082" width="11.28515625" style="224" customWidth="1"/>
    <col min="14083" max="14083" width="14.28515625" style="224" customWidth="1"/>
    <col min="14084" max="14084" width="16.28515625" style="224" customWidth="1"/>
    <col min="14085" max="14085" width="22.28515625" style="224" customWidth="1"/>
    <col min="14086" max="14086" width="17.42578125" style="224" customWidth="1"/>
    <col min="14087" max="14087" width="21.5703125" style="224" customWidth="1"/>
    <col min="14088" max="14088" width="14.28515625" style="224" customWidth="1"/>
    <col min="14089" max="14089" width="9.140625" style="224" customWidth="1"/>
    <col min="14090" max="14090" width="11.28515625" style="224" customWidth="1"/>
    <col min="14091" max="14334" width="8.85546875" style="224"/>
    <col min="14335" max="14335" width="26" style="224" customWidth="1"/>
    <col min="14336" max="14336" width="21.140625" style="224" customWidth="1"/>
    <col min="14337" max="14337" width="11.140625" style="224" customWidth="1"/>
    <col min="14338" max="14338" width="11.28515625" style="224" customWidth="1"/>
    <col min="14339" max="14339" width="14.28515625" style="224" customWidth="1"/>
    <col min="14340" max="14340" width="16.28515625" style="224" customWidth="1"/>
    <col min="14341" max="14341" width="22.28515625" style="224" customWidth="1"/>
    <col min="14342" max="14342" width="17.42578125" style="224" customWidth="1"/>
    <col min="14343" max="14343" width="21.5703125" style="224" customWidth="1"/>
    <col min="14344" max="14344" width="14.28515625" style="224" customWidth="1"/>
    <col min="14345" max="14345" width="9.140625" style="224" customWidth="1"/>
    <col min="14346" max="14346" width="11.28515625" style="224" customWidth="1"/>
    <col min="14347" max="14590" width="8.85546875" style="224"/>
    <col min="14591" max="14591" width="26" style="224" customWidth="1"/>
    <col min="14592" max="14592" width="21.140625" style="224" customWidth="1"/>
    <col min="14593" max="14593" width="11.140625" style="224" customWidth="1"/>
    <col min="14594" max="14594" width="11.28515625" style="224" customWidth="1"/>
    <col min="14595" max="14595" width="14.28515625" style="224" customWidth="1"/>
    <col min="14596" max="14596" width="16.28515625" style="224" customWidth="1"/>
    <col min="14597" max="14597" width="22.28515625" style="224" customWidth="1"/>
    <col min="14598" max="14598" width="17.42578125" style="224" customWidth="1"/>
    <col min="14599" max="14599" width="21.5703125" style="224" customWidth="1"/>
    <col min="14600" max="14600" width="14.28515625" style="224" customWidth="1"/>
    <col min="14601" max="14601" width="9.140625" style="224" customWidth="1"/>
    <col min="14602" max="14602" width="11.28515625" style="224" customWidth="1"/>
    <col min="14603" max="14846" width="8.85546875" style="224"/>
    <col min="14847" max="14847" width="26" style="224" customWidth="1"/>
    <col min="14848" max="14848" width="21.140625" style="224" customWidth="1"/>
    <col min="14849" max="14849" width="11.140625" style="224" customWidth="1"/>
    <col min="14850" max="14850" width="11.28515625" style="224" customWidth="1"/>
    <col min="14851" max="14851" width="14.28515625" style="224" customWidth="1"/>
    <col min="14852" max="14852" width="16.28515625" style="224" customWidth="1"/>
    <col min="14853" max="14853" width="22.28515625" style="224" customWidth="1"/>
    <col min="14854" max="14854" width="17.42578125" style="224" customWidth="1"/>
    <col min="14855" max="14855" width="21.5703125" style="224" customWidth="1"/>
    <col min="14856" max="14856" width="14.28515625" style="224" customWidth="1"/>
    <col min="14857" max="14857" width="9.140625" style="224" customWidth="1"/>
    <col min="14858" max="14858" width="11.28515625" style="224" customWidth="1"/>
    <col min="14859" max="15102" width="8.85546875" style="224"/>
    <col min="15103" max="15103" width="26" style="224" customWidth="1"/>
    <col min="15104" max="15104" width="21.140625" style="224" customWidth="1"/>
    <col min="15105" max="15105" width="11.140625" style="224" customWidth="1"/>
    <col min="15106" max="15106" width="11.28515625" style="224" customWidth="1"/>
    <col min="15107" max="15107" width="14.28515625" style="224" customWidth="1"/>
    <col min="15108" max="15108" width="16.28515625" style="224" customWidth="1"/>
    <col min="15109" max="15109" width="22.28515625" style="224" customWidth="1"/>
    <col min="15110" max="15110" width="17.42578125" style="224" customWidth="1"/>
    <col min="15111" max="15111" width="21.5703125" style="224" customWidth="1"/>
    <col min="15112" max="15112" width="14.28515625" style="224" customWidth="1"/>
    <col min="15113" max="15113" width="9.140625" style="224" customWidth="1"/>
    <col min="15114" max="15114" width="11.28515625" style="224" customWidth="1"/>
    <col min="15115" max="15358" width="8.85546875" style="224"/>
    <col min="15359" max="15359" width="26" style="224" customWidth="1"/>
    <col min="15360" max="15360" width="21.140625" style="224" customWidth="1"/>
    <col min="15361" max="15361" width="11.140625" style="224" customWidth="1"/>
    <col min="15362" max="15362" width="11.28515625" style="224" customWidth="1"/>
    <col min="15363" max="15363" width="14.28515625" style="224" customWidth="1"/>
    <col min="15364" max="15364" width="16.28515625" style="224" customWidth="1"/>
    <col min="15365" max="15365" width="22.28515625" style="224" customWidth="1"/>
    <col min="15366" max="15366" width="17.42578125" style="224" customWidth="1"/>
    <col min="15367" max="15367" width="21.5703125" style="224" customWidth="1"/>
    <col min="15368" max="15368" width="14.28515625" style="224" customWidth="1"/>
    <col min="15369" max="15369" width="9.140625" style="224" customWidth="1"/>
    <col min="15370" max="15370" width="11.28515625" style="224" customWidth="1"/>
    <col min="15371" max="15614" width="8.85546875" style="224"/>
    <col min="15615" max="15615" width="26" style="224" customWidth="1"/>
    <col min="15616" max="15616" width="21.140625" style="224" customWidth="1"/>
    <col min="15617" max="15617" width="11.140625" style="224" customWidth="1"/>
    <col min="15618" max="15618" width="11.28515625" style="224" customWidth="1"/>
    <col min="15619" max="15619" width="14.28515625" style="224" customWidth="1"/>
    <col min="15620" max="15620" width="16.28515625" style="224" customWidth="1"/>
    <col min="15621" max="15621" width="22.28515625" style="224" customWidth="1"/>
    <col min="15622" max="15622" width="17.42578125" style="224" customWidth="1"/>
    <col min="15623" max="15623" width="21.5703125" style="224" customWidth="1"/>
    <col min="15624" max="15624" width="14.28515625" style="224" customWidth="1"/>
    <col min="15625" max="15625" width="9.140625" style="224" customWidth="1"/>
    <col min="15626" max="15626" width="11.28515625" style="224" customWidth="1"/>
    <col min="15627" max="15870" width="8.85546875" style="224"/>
    <col min="15871" max="15871" width="26" style="224" customWidth="1"/>
    <col min="15872" max="15872" width="21.140625" style="224" customWidth="1"/>
    <col min="15873" max="15873" width="11.140625" style="224" customWidth="1"/>
    <col min="15874" max="15874" width="11.28515625" style="224" customWidth="1"/>
    <col min="15875" max="15875" width="14.28515625" style="224" customWidth="1"/>
    <col min="15876" max="15876" width="16.28515625" style="224" customWidth="1"/>
    <col min="15877" max="15877" width="22.28515625" style="224" customWidth="1"/>
    <col min="15878" max="15878" width="17.42578125" style="224" customWidth="1"/>
    <col min="15879" max="15879" width="21.5703125" style="224" customWidth="1"/>
    <col min="15880" max="15880" width="14.28515625" style="224" customWidth="1"/>
    <col min="15881" max="15881" width="9.140625" style="224" customWidth="1"/>
    <col min="15882" max="15882" width="11.28515625" style="224" customWidth="1"/>
    <col min="15883" max="16126" width="8.85546875" style="224"/>
    <col min="16127" max="16127" width="26" style="224" customWidth="1"/>
    <col min="16128" max="16128" width="21.140625" style="224" customWidth="1"/>
    <col min="16129" max="16129" width="11.140625" style="224" customWidth="1"/>
    <col min="16130" max="16130" width="11.28515625" style="224" customWidth="1"/>
    <col min="16131" max="16131" width="14.28515625" style="224" customWidth="1"/>
    <col min="16132" max="16132" width="16.28515625" style="224" customWidth="1"/>
    <col min="16133" max="16133" width="22.28515625" style="224" customWidth="1"/>
    <col min="16134" max="16134" width="17.42578125" style="224" customWidth="1"/>
    <col min="16135" max="16135" width="21.5703125" style="224" customWidth="1"/>
    <col min="16136" max="16136" width="14.28515625" style="224" customWidth="1"/>
    <col min="16137" max="16137" width="9.140625" style="224" customWidth="1"/>
    <col min="16138" max="16138" width="11.28515625" style="224" customWidth="1"/>
    <col min="16139" max="16384" width="8.85546875" style="224"/>
  </cols>
  <sheetData>
    <row r="1" spans="1:10" ht="15" customHeight="1" x14ac:dyDescent="0.25">
      <c r="A1" s="461" t="s">
        <v>164</v>
      </c>
      <c r="B1" s="461"/>
      <c r="C1" s="461"/>
      <c r="D1" s="461"/>
      <c r="E1" s="461"/>
      <c r="F1" s="461"/>
      <c r="G1" s="461"/>
      <c r="H1" s="461"/>
      <c r="I1" s="461"/>
    </row>
    <row r="2" spans="1:10" ht="15" customHeight="1" x14ac:dyDescent="0.25">
      <c r="A2" s="461" t="s">
        <v>165</v>
      </c>
      <c r="B2" s="461"/>
      <c r="C2" s="461"/>
      <c r="D2" s="461"/>
      <c r="E2" s="461"/>
      <c r="F2" s="461"/>
      <c r="G2" s="461"/>
      <c r="H2" s="461"/>
      <c r="I2" s="461"/>
    </row>
    <row r="4" spans="1:10" ht="36" customHeight="1" x14ac:dyDescent="0.25">
      <c r="A4" s="462" t="s">
        <v>189</v>
      </c>
      <c r="B4" s="465" t="s">
        <v>298</v>
      </c>
      <c r="C4" s="465"/>
      <c r="D4" s="465"/>
      <c r="E4" s="465"/>
      <c r="F4" s="466" t="s">
        <v>299</v>
      </c>
      <c r="G4" s="466" t="s">
        <v>300</v>
      </c>
      <c r="H4" s="466" t="s">
        <v>301</v>
      </c>
      <c r="I4" s="471" t="s">
        <v>171</v>
      </c>
      <c r="J4" s="459" t="s">
        <v>172</v>
      </c>
    </row>
    <row r="5" spans="1:10" ht="20.45" customHeight="1" x14ac:dyDescent="0.25">
      <c r="A5" s="463"/>
      <c r="B5" s="295" t="s">
        <v>302</v>
      </c>
      <c r="C5" s="295" t="s">
        <v>303</v>
      </c>
      <c r="D5" s="295" t="s">
        <v>304</v>
      </c>
      <c r="E5" s="295" t="s">
        <v>305</v>
      </c>
      <c r="F5" s="467"/>
      <c r="G5" s="467"/>
      <c r="H5" s="470"/>
      <c r="I5" s="472"/>
      <c r="J5" s="460"/>
    </row>
    <row r="6" spans="1:10" ht="146.44999999999999" customHeight="1" x14ac:dyDescent="0.25">
      <c r="A6" s="464"/>
      <c r="B6" s="295" t="s">
        <v>180</v>
      </c>
      <c r="C6" s="295" t="s">
        <v>181</v>
      </c>
      <c r="D6" s="295" t="s">
        <v>182</v>
      </c>
      <c r="E6" s="295" t="s">
        <v>183</v>
      </c>
      <c r="F6" s="468"/>
      <c r="G6" s="469"/>
      <c r="H6" s="468"/>
      <c r="I6" s="296"/>
      <c r="J6" s="296" t="s">
        <v>188</v>
      </c>
    </row>
    <row r="7" spans="1:10" ht="15.75" x14ac:dyDescent="0.25">
      <c r="A7" s="297" t="s">
        <v>213</v>
      </c>
      <c r="B7" s="298">
        <v>0</v>
      </c>
      <c r="C7" s="298">
        <v>0</v>
      </c>
      <c r="D7" s="299">
        <v>0</v>
      </c>
      <c r="E7" s="298">
        <v>0</v>
      </c>
      <c r="F7" s="298">
        <v>0</v>
      </c>
      <c r="G7" s="298">
        <v>0</v>
      </c>
      <c r="H7" s="298">
        <v>0</v>
      </c>
      <c r="I7" s="329"/>
      <c r="J7" s="245"/>
    </row>
    <row r="8" spans="1:10" ht="25.5" x14ac:dyDescent="0.25">
      <c r="A8" s="140" t="s">
        <v>356</v>
      </c>
      <c r="B8" s="300"/>
      <c r="D8" s="224">
        <v>1E-3</v>
      </c>
      <c r="G8" s="224">
        <v>0</v>
      </c>
    </row>
  </sheetData>
  <mergeCells count="9">
    <mergeCell ref="J4:J5"/>
    <mergeCell ref="A1:I1"/>
    <mergeCell ref="A2:I2"/>
    <mergeCell ref="A4:A6"/>
    <mergeCell ref="B4:E4"/>
    <mergeCell ref="F4:F6"/>
    <mergeCell ref="G4:G6"/>
    <mergeCell ref="H4:H6"/>
    <mergeCell ref="I4:I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9"/>
  <sheetViews>
    <sheetView topLeftCell="B1" zoomScale="90" zoomScaleNormal="90" workbookViewId="0">
      <selection activeCell="B9" sqref="B9"/>
    </sheetView>
  </sheetViews>
  <sheetFormatPr defaultColWidth="8.85546875" defaultRowHeight="15" x14ac:dyDescent="0.25"/>
  <cols>
    <col min="1" max="1" width="8.85546875" style="224"/>
    <col min="2" max="2" width="23" style="224" customWidth="1"/>
    <col min="3" max="3" width="29.140625" style="224" customWidth="1"/>
    <col min="4" max="4" width="23.7109375" style="224" customWidth="1"/>
    <col min="5" max="5" width="24.28515625" style="224" customWidth="1"/>
    <col min="6" max="6" width="27.28515625" style="224" customWidth="1"/>
    <col min="7" max="8" width="8.85546875" style="224"/>
    <col min="9" max="9" width="11.140625" style="224" customWidth="1"/>
    <col min="10" max="10" width="11.7109375" style="224" customWidth="1"/>
    <col min="11" max="11" width="12.28515625" style="224" customWidth="1"/>
    <col min="12" max="12" width="9.42578125" style="280" customWidth="1"/>
    <col min="13" max="13" width="7.7109375" style="280" customWidth="1"/>
    <col min="14" max="14" width="8.42578125" style="280" customWidth="1"/>
    <col min="15" max="17" width="7.5703125" style="280" customWidth="1"/>
    <col min="18" max="18" width="13.85546875" style="280" customWidth="1"/>
    <col min="19" max="19" width="9.5703125" style="224" customWidth="1"/>
    <col min="20" max="20" width="8.85546875" style="224"/>
    <col min="21" max="21" width="8.28515625" style="224" customWidth="1"/>
    <col min="22" max="22" width="9.28515625" style="224" customWidth="1"/>
    <col min="23" max="16384" width="8.85546875" style="224"/>
  </cols>
  <sheetData>
    <row r="1" spans="1:18" ht="15" customHeight="1" x14ac:dyDescent="0.25">
      <c r="A1" s="473" t="s">
        <v>306</v>
      </c>
      <c r="B1" s="474"/>
      <c r="C1" s="474"/>
      <c r="D1" s="474"/>
      <c r="E1" s="474"/>
      <c r="F1" s="474"/>
      <c r="L1" s="224"/>
      <c r="M1" s="224"/>
      <c r="N1" s="224"/>
      <c r="O1" s="224"/>
      <c r="P1" s="224"/>
      <c r="Q1" s="224"/>
      <c r="R1" s="224"/>
    </row>
    <row r="2" spans="1:18" ht="15" customHeight="1" x14ac:dyDescent="0.25">
      <c r="A2" s="473" t="s">
        <v>307</v>
      </c>
      <c r="B2" s="475"/>
      <c r="C2" s="475"/>
      <c r="D2" s="475"/>
      <c r="E2" s="475"/>
      <c r="F2" s="475"/>
      <c r="L2" s="224"/>
      <c r="M2" s="224"/>
      <c r="N2" s="224"/>
      <c r="O2" s="224"/>
      <c r="P2" s="224"/>
      <c r="Q2" s="224"/>
      <c r="R2" s="224"/>
    </row>
    <row r="3" spans="1:18" ht="15.6" customHeight="1" x14ac:dyDescent="0.25">
      <c r="A3" s="473" t="s">
        <v>308</v>
      </c>
      <c r="B3" s="475"/>
      <c r="C3" s="475"/>
      <c r="D3" s="475"/>
      <c r="E3" s="475"/>
      <c r="F3" s="475"/>
      <c r="L3" s="224"/>
      <c r="M3" s="224"/>
      <c r="N3" s="224"/>
      <c r="O3" s="224"/>
      <c r="P3" s="224"/>
      <c r="Q3" s="224"/>
      <c r="R3" s="224"/>
    </row>
    <row r="4" spans="1:18" x14ac:dyDescent="0.25">
      <c r="A4" s="301"/>
      <c r="B4" s="301"/>
      <c r="C4" s="301"/>
      <c r="D4" s="301"/>
      <c r="E4" s="301"/>
      <c r="F4" s="301"/>
      <c r="L4" s="224"/>
      <c r="M4" s="224"/>
      <c r="N4" s="224"/>
      <c r="O4" s="224"/>
      <c r="P4" s="224"/>
      <c r="Q4" s="224"/>
      <c r="R4" s="224"/>
    </row>
    <row r="5" spans="1:18" ht="26.45" customHeight="1" x14ac:dyDescent="0.25">
      <c r="A5" s="392" t="s">
        <v>3</v>
      </c>
      <c r="B5" s="389" t="s">
        <v>309</v>
      </c>
      <c r="C5" s="389" t="s">
        <v>310</v>
      </c>
      <c r="D5" s="389" t="s">
        <v>311</v>
      </c>
      <c r="E5" s="389" t="s">
        <v>312</v>
      </c>
      <c r="F5" s="389" t="s">
        <v>313</v>
      </c>
    </row>
    <row r="6" spans="1:18" x14ac:dyDescent="0.25">
      <c r="A6" s="392"/>
      <c r="B6" s="390"/>
      <c r="C6" s="390"/>
      <c r="D6" s="390"/>
      <c r="E6" s="390"/>
      <c r="F6" s="390"/>
    </row>
    <row r="7" spans="1:18" ht="48.6" customHeight="1" x14ac:dyDescent="0.25">
      <c r="A7" s="392"/>
      <c r="B7" s="395"/>
      <c r="C7" s="391"/>
      <c r="D7" s="391" t="s">
        <v>314</v>
      </c>
      <c r="E7" s="391"/>
      <c r="F7" s="391"/>
    </row>
    <row r="8" spans="1:18" x14ac:dyDescent="0.25">
      <c r="A8" s="254" t="s">
        <v>154</v>
      </c>
      <c r="B8" s="255" t="s">
        <v>213</v>
      </c>
      <c r="C8" s="256"/>
      <c r="D8" s="256"/>
      <c r="E8" s="256"/>
      <c r="F8" s="256"/>
    </row>
    <row r="9" spans="1:18" x14ac:dyDescent="0.25">
      <c r="B9" s="331" t="s">
        <v>349</v>
      </c>
      <c r="C9" s="224">
        <v>0</v>
      </c>
      <c r="D9" s="224">
        <v>0</v>
      </c>
      <c r="E9" s="224">
        <v>0</v>
      </c>
      <c r="F9" s="224">
        <v>0</v>
      </c>
    </row>
  </sheetData>
  <mergeCells count="9">
    <mergeCell ref="A1:F1"/>
    <mergeCell ref="A2:F2"/>
    <mergeCell ref="A3:F3"/>
    <mergeCell ref="A5:A7"/>
    <mergeCell ref="B5:B7"/>
    <mergeCell ref="C5:C7"/>
    <mergeCell ref="D5:D7"/>
    <mergeCell ref="E5:E7"/>
    <mergeCell ref="F5:F7"/>
  </mergeCells>
  <pageMargins left="0.7" right="0.7" top="0.75" bottom="0.75" header="0.3" footer="0.3"/>
  <pageSetup paperSize="9" orientation="landscape" r:id="rId1"/>
  <colBreaks count="1" manualBreakCount="1">
    <brk id="7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2"/>
  <sheetViews>
    <sheetView topLeftCell="A16" zoomScale="85" zoomScaleNormal="85" workbookViewId="0">
      <selection activeCell="A42" sqref="A42:IV42"/>
    </sheetView>
  </sheetViews>
  <sheetFormatPr defaultRowHeight="15" x14ac:dyDescent="0.25"/>
  <cols>
    <col min="1" max="1" width="7.140625" customWidth="1"/>
    <col min="2" max="2" width="26.28515625" customWidth="1"/>
    <col min="3" max="3" width="34" customWidth="1"/>
    <col min="4" max="4" width="29.28515625" customWidth="1"/>
    <col min="5" max="5" width="14" style="63" customWidth="1"/>
    <col min="6" max="6" width="12.28515625" style="63" customWidth="1"/>
    <col min="7" max="7" width="16.5703125" style="63" customWidth="1"/>
    <col min="8" max="9" width="8.7109375" style="63" bestFit="1" customWidth="1"/>
    <col min="10" max="10" width="7.7109375" style="63" bestFit="1" customWidth="1"/>
    <col min="11" max="11" width="6.85546875" style="63" customWidth="1"/>
    <col min="12" max="12" width="5.7109375" style="63" customWidth="1"/>
    <col min="13" max="13" width="8.140625" style="63" customWidth="1"/>
    <col min="14" max="14" width="12.28515625" style="63" customWidth="1"/>
    <col min="15" max="15" width="15.140625" style="63" customWidth="1"/>
    <col min="16" max="16" width="15.42578125" style="63" customWidth="1"/>
    <col min="17" max="17" width="17.42578125" style="63" customWidth="1"/>
    <col min="18" max="18" width="8.7109375" style="63" customWidth="1"/>
    <col min="19" max="19" width="8" style="63" customWidth="1"/>
    <col min="20" max="20" width="9.42578125" customWidth="1"/>
    <col min="21" max="21" width="9.5703125" customWidth="1"/>
    <col min="22" max="22" width="20.28515625" customWidth="1"/>
    <col min="23" max="23" width="21.28515625" style="63" customWidth="1"/>
    <col min="24" max="24" width="10.140625" customWidth="1"/>
    <col min="25" max="25" width="0.140625" customWidth="1"/>
  </cols>
  <sheetData>
    <row r="1" spans="1:24" ht="15.75" x14ac:dyDescent="0.25">
      <c r="A1" s="333"/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1"/>
    </row>
    <row r="2" spans="1:24" ht="15.75" x14ac:dyDescent="0.25">
      <c r="A2" s="333" t="s">
        <v>190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W2" s="333"/>
      <c r="X2" s="1"/>
    </row>
    <row r="4" spans="1:24" ht="61.15" customHeight="1" x14ac:dyDescent="0.25">
      <c r="A4" s="352" t="s">
        <v>3</v>
      </c>
      <c r="B4" s="352" t="s">
        <v>163</v>
      </c>
      <c r="C4" s="352" t="s">
        <v>4</v>
      </c>
      <c r="D4" s="21" t="s">
        <v>191</v>
      </c>
      <c r="E4" s="477" t="s">
        <v>16</v>
      </c>
      <c r="F4" s="478"/>
      <c r="G4" s="478"/>
      <c r="H4" s="481" t="s">
        <v>192</v>
      </c>
      <c r="I4" s="482"/>
      <c r="J4" s="483"/>
      <c r="K4" s="483"/>
      <c r="L4" s="483"/>
      <c r="M4" s="483"/>
      <c r="N4" s="496" t="s">
        <v>38</v>
      </c>
      <c r="O4" s="497"/>
      <c r="P4" s="486" t="s">
        <v>193</v>
      </c>
      <c r="Q4" s="487"/>
      <c r="R4" s="488"/>
      <c r="S4" s="488"/>
      <c r="T4" s="488"/>
      <c r="U4" s="488"/>
      <c r="V4" s="486" t="s">
        <v>209</v>
      </c>
      <c r="W4" s="493"/>
    </row>
    <row r="5" spans="1:24" ht="80.45" customHeight="1" x14ac:dyDescent="0.25">
      <c r="A5" s="353"/>
      <c r="B5" s="353"/>
      <c r="C5" s="353"/>
      <c r="D5" s="352" t="s">
        <v>194</v>
      </c>
      <c r="E5" s="479" t="s">
        <v>195</v>
      </c>
      <c r="F5" s="479" t="s">
        <v>196</v>
      </c>
      <c r="G5" s="479" t="s">
        <v>197</v>
      </c>
      <c r="H5" s="491" t="s">
        <v>198</v>
      </c>
      <c r="I5" s="492"/>
      <c r="J5" s="492"/>
      <c r="K5" s="489" t="s">
        <v>199</v>
      </c>
      <c r="L5" s="490"/>
      <c r="M5" s="58" t="s">
        <v>200</v>
      </c>
      <c r="N5" s="58" t="s">
        <v>201</v>
      </c>
      <c r="O5" s="58" t="s">
        <v>202</v>
      </c>
      <c r="P5" s="489" t="s">
        <v>203</v>
      </c>
      <c r="Q5" s="490"/>
      <c r="R5" s="489" t="s">
        <v>204</v>
      </c>
      <c r="S5" s="490"/>
      <c r="T5" s="484" t="s">
        <v>211</v>
      </c>
      <c r="U5" s="485"/>
      <c r="V5" s="423" t="s">
        <v>205</v>
      </c>
      <c r="W5" s="494" t="s">
        <v>206</v>
      </c>
    </row>
    <row r="6" spans="1:24" ht="38.25" x14ac:dyDescent="0.25">
      <c r="A6" s="476"/>
      <c r="B6" s="354"/>
      <c r="C6" s="476"/>
      <c r="D6" s="476"/>
      <c r="E6" s="480"/>
      <c r="F6" s="480"/>
      <c r="G6" s="480"/>
      <c r="H6" s="59" t="s">
        <v>10</v>
      </c>
      <c r="I6" s="60" t="s">
        <v>11</v>
      </c>
      <c r="J6" s="60" t="s">
        <v>12</v>
      </c>
      <c r="K6" s="60" t="s">
        <v>10</v>
      </c>
      <c r="L6" s="60" t="s">
        <v>11</v>
      </c>
      <c r="M6" s="61" t="s">
        <v>12</v>
      </c>
      <c r="N6" s="61" t="s">
        <v>11</v>
      </c>
      <c r="O6" s="61" t="s">
        <v>12</v>
      </c>
      <c r="P6" s="61" t="s">
        <v>207</v>
      </c>
      <c r="Q6" s="61" t="s">
        <v>208</v>
      </c>
      <c r="R6" s="61" t="s">
        <v>11</v>
      </c>
      <c r="S6" s="61" t="s">
        <v>12</v>
      </c>
      <c r="T6" s="13" t="s">
        <v>11</v>
      </c>
      <c r="U6" s="13" t="s">
        <v>12</v>
      </c>
      <c r="V6" s="430"/>
      <c r="W6" s="495"/>
      <c r="X6" s="5"/>
    </row>
    <row r="7" spans="1:24" ht="15.6" customHeight="1" x14ac:dyDescent="0.25">
      <c r="A7" s="16">
        <v>35</v>
      </c>
      <c r="B7" s="24" t="s">
        <v>213</v>
      </c>
      <c r="C7" s="71" t="s">
        <v>260</v>
      </c>
      <c r="D7" s="3">
        <v>1</v>
      </c>
      <c r="E7" s="94">
        <v>12</v>
      </c>
      <c r="F7" s="94">
        <v>7</v>
      </c>
      <c r="G7" s="95">
        <v>1</v>
      </c>
      <c r="H7" s="62"/>
      <c r="I7" s="62"/>
      <c r="J7" s="97">
        <v>112</v>
      </c>
      <c r="K7" s="62"/>
      <c r="L7" s="62"/>
      <c r="M7" s="97">
        <v>0</v>
      </c>
      <c r="N7" s="62"/>
      <c r="O7" s="97">
        <v>0</v>
      </c>
      <c r="P7" s="62"/>
      <c r="Q7" s="97">
        <v>31</v>
      </c>
      <c r="R7" s="62"/>
      <c r="S7" s="97">
        <v>0</v>
      </c>
      <c r="T7" s="4"/>
      <c r="U7" s="4">
        <v>0</v>
      </c>
      <c r="V7" s="4">
        <v>0</v>
      </c>
      <c r="W7" s="97">
        <v>0</v>
      </c>
      <c r="X7" s="5"/>
    </row>
    <row r="8" spans="1:24" ht="15.75" x14ac:dyDescent="0.25">
      <c r="A8" s="16">
        <v>1</v>
      </c>
      <c r="B8" s="24" t="s">
        <v>213</v>
      </c>
      <c r="C8" s="70" t="s">
        <v>228</v>
      </c>
      <c r="D8" s="4">
        <v>1</v>
      </c>
      <c r="E8" s="94">
        <v>22</v>
      </c>
      <c r="F8" s="94">
        <v>0</v>
      </c>
      <c r="G8" s="94" t="s">
        <v>215</v>
      </c>
      <c r="H8" s="96">
        <v>116</v>
      </c>
      <c r="I8" s="97">
        <v>131</v>
      </c>
      <c r="J8" s="97">
        <v>19</v>
      </c>
      <c r="K8" s="97">
        <v>0</v>
      </c>
      <c r="L8" s="97">
        <v>0</v>
      </c>
      <c r="M8" s="97">
        <v>0</v>
      </c>
      <c r="N8" s="97">
        <v>0</v>
      </c>
      <c r="O8" s="97">
        <v>0</v>
      </c>
      <c r="P8" s="97">
        <v>30</v>
      </c>
      <c r="Q8" s="97">
        <v>10</v>
      </c>
      <c r="R8" s="97">
        <v>0</v>
      </c>
      <c r="S8" s="97">
        <v>0</v>
      </c>
      <c r="T8" s="4">
        <v>0</v>
      </c>
      <c r="U8" s="4">
        <v>0</v>
      </c>
      <c r="V8" s="4">
        <v>0</v>
      </c>
      <c r="W8" s="97">
        <v>0</v>
      </c>
      <c r="X8" s="5"/>
    </row>
    <row r="9" spans="1:24" x14ac:dyDescent="0.25">
      <c r="A9" s="16">
        <v>2</v>
      </c>
      <c r="B9" s="24" t="s">
        <v>213</v>
      </c>
      <c r="C9" s="71" t="s">
        <v>229</v>
      </c>
      <c r="D9" s="4">
        <v>1</v>
      </c>
      <c r="E9" s="94">
        <v>17</v>
      </c>
      <c r="F9" s="94">
        <v>0</v>
      </c>
      <c r="G9" s="94" t="s">
        <v>220</v>
      </c>
      <c r="H9" s="97">
        <v>62</v>
      </c>
      <c r="I9" s="97">
        <v>64</v>
      </c>
      <c r="J9" s="97">
        <v>14</v>
      </c>
      <c r="K9" s="97">
        <v>0</v>
      </c>
      <c r="L9" s="97">
        <v>0</v>
      </c>
      <c r="M9" s="97">
        <v>0</v>
      </c>
      <c r="N9" s="97">
        <v>0</v>
      </c>
      <c r="O9" s="97">
        <v>0</v>
      </c>
      <c r="P9" s="97">
        <v>13</v>
      </c>
      <c r="Q9" s="97">
        <v>7</v>
      </c>
      <c r="R9" s="97">
        <v>0</v>
      </c>
      <c r="S9" s="97">
        <v>0</v>
      </c>
      <c r="T9" s="4">
        <v>0</v>
      </c>
      <c r="U9" s="4">
        <v>0</v>
      </c>
      <c r="V9" s="4">
        <v>0</v>
      </c>
      <c r="W9" s="97">
        <v>0</v>
      </c>
      <c r="X9" s="5"/>
    </row>
    <row r="10" spans="1:24" x14ac:dyDescent="0.25">
      <c r="A10" s="16">
        <v>3</v>
      </c>
      <c r="B10" s="24" t="s">
        <v>213</v>
      </c>
      <c r="C10" s="71" t="s">
        <v>230</v>
      </c>
      <c r="D10" s="3" t="s">
        <v>263</v>
      </c>
      <c r="E10" s="94">
        <v>18</v>
      </c>
      <c r="F10" s="94">
        <v>1</v>
      </c>
      <c r="G10" s="94" t="s">
        <v>267</v>
      </c>
      <c r="H10" s="62" t="s">
        <v>268</v>
      </c>
      <c r="I10" s="62" t="s">
        <v>269</v>
      </c>
      <c r="J10" s="62" t="s">
        <v>270</v>
      </c>
      <c r="K10" s="62" t="s">
        <v>271</v>
      </c>
      <c r="L10" s="62" t="s">
        <v>271</v>
      </c>
      <c r="M10" s="62" t="s">
        <v>271</v>
      </c>
      <c r="N10" s="62" t="s">
        <v>271</v>
      </c>
      <c r="O10" s="62" t="s">
        <v>271</v>
      </c>
      <c r="P10" s="62" t="s">
        <v>272</v>
      </c>
      <c r="Q10" s="62" t="s">
        <v>270</v>
      </c>
      <c r="R10" s="62" t="s">
        <v>271</v>
      </c>
      <c r="S10" s="62" t="s">
        <v>271</v>
      </c>
      <c r="T10" s="4">
        <v>0</v>
      </c>
      <c r="U10" s="4">
        <v>0</v>
      </c>
      <c r="V10" s="4">
        <v>0</v>
      </c>
      <c r="W10" s="62" t="s">
        <v>271</v>
      </c>
      <c r="X10" s="5"/>
    </row>
    <row r="11" spans="1:24" x14ac:dyDescent="0.25">
      <c r="A11" s="16">
        <v>4</v>
      </c>
      <c r="B11" s="24" t="s">
        <v>213</v>
      </c>
      <c r="C11" s="71" t="s">
        <v>231</v>
      </c>
      <c r="D11" s="3">
        <v>1</v>
      </c>
      <c r="E11" s="94">
        <v>16</v>
      </c>
      <c r="F11" s="94">
        <v>0</v>
      </c>
      <c r="G11" s="95">
        <v>1</v>
      </c>
      <c r="H11" s="97">
        <v>75</v>
      </c>
      <c r="I11" s="97">
        <v>83</v>
      </c>
      <c r="J11" s="97">
        <v>14</v>
      </c>
      <c r="K11" s="97">
        <v>0</v>
      </c>
      <c r="L11" s="97">
        <v>0</v>
      </c>
      <c r="M11" s="97">
        <v>0</v>
      </c>
      <c r="N11" s="97">
        <v>0</v>
      </c>
      <c r="O11" s="97">
        <v>0</v>
      </c>
      <c r="P11" s="97">
        <v>19</v>
      </c>
      <c r="Q11" s="97">
        <v>6</v>
      </c>
      <c r="R11" s="97">
        <v>0</v>
      </c>
      <c r="S11" s="97">
        <v>0</v>
      </c>
      <c r="T11" s="4">
        <v>0</v>
      </c>
      <c r="U11" s="4">
        <v>0</v>
      </c>
      <c r="V11" s="4">
        <v>0</v>
      </c>
      <c r="W11" s="97">
        <v>0</v>
      </c>
      <c r="X11" s="5"/>
    </row>
    <row r="12" spans="1:24" x14ac:dyDescent="0.25">
      <c r="A12" s="16">
        <v>5</v>
      </c>
      <c r="B12" s="24" t="s">
        <v>213</v>
      </c>
      <c r="C12" s="71" t="s">
        <v>232</v>
      </c>
      <c r="D12" s="3">
        <v>1</v>
      </c>
      <c r="E12" s="94">
        <v>20</v>
      </c>
      <c r="F12" s="94">
        <v>1</v>
      </c>
      <c r="G12" s="95">
        <v>1.167</v>
      </c>
      <c r="H12" s="97">
        <v>76</v>
      </c>
      <c r="I12" s="97">
        <v>88</v>
      </c>
      <c r="J12" s="97">
        <v>15</v>
      </c>
      <c r="K12" s="97">
        <v>0</v>
      </c>
      <c r="L12" s="97">
        <v>0</v>
      </c>
      <c r="M12" s="97">
        <v>0</v>
      </c>
      <c r="N12" s="97">
        <v>0</v>
      </c>
      <c r="O12" s="97">
        <v>0</v>
      </c>
      <c r="P12" s="97">
        <v>16</v>
      </c>
      <c r="Q12" s="97">
        <v>2</v>
      </c>
      <c r="R12" s="97">
        <v>0</v>
      </c>
      <c r="S12" s="97">
        <v>0</v>
      </c>
      <c r="T12" s="4">
        <v>0</v>
      </c>
      <c r="U12" s="4">
        <v>0</v>
      </c>
      <c r="V12" s="4">
        <v>0</v>
      </c>
      <c r="W12" s="97">
        <v>0</v>
      </c>
      <c r="X12" s="5"/>
    </row>
    <row r="13" spans="1:24" x14ac:dyDescent="0.25">
      <c r="A13" s="16">
        <v>6</v>
      </c>
      <c r="B13" s="24" t="s">
        <v>213</v>
      </c>
      <c r="C13" s="71" t="s">
        <v>233</v>
      </c>
      <c r="D13" s="4">
        <v>1</v>
      </c>
      <c r="E13" s="94">
        <v>20</v>
      </c>
      <c r="F13" s="94">
        <v>0</v>
      </c>
      <c r="G13" s="95">
        <v>1</v>
      </c>
      <c r="H13" s="97">
        <v>48</v>
      </c>
      <c r="I13" s="97">
        <v>56</v>
      </c>
      <c r="J13" s="97">
        <v>11</v>
      </c>
      <c r="K13" s="97">
        <v>0</v>
      </c>
      <c r="L13" s="97">
        <v>0</v>
      </c>
      <c r="M13" s="97">
        <v>0</v>
      </c>
      <c r="N13" s="97">
        <v>0</v>
      </c>
      <c r="O13" s="97">
        <v>0</v>
      </c>
      <c r="P13" s="97">
        <v>15</v>
      </c>
      <c r="Q13" s="97">
        <v>4</v>
      </c>
      <c r="R13" s="97">
        <v>0</v>
      </c>
      <c r="S13" s="97">
        <v>0</v>
      </c>
      <c r="T13" s="4">
        <v>0</v>
      </c>
      <c r="U13" s="4">
        <v>0</v>
      </c>
      <c r="V13" s="4">
        <v>0</v>
      </c>
      <c r="W13" s="97">
        <v>0</v>
      </c>
      <c r="X13" s="5"/>
    </row>
    <row r="14" spans="1:24" x14ac:dyDescent="0.25">
      <c r="A14" s="16">
        <v>7</v>
      </c>
      <c r="B14" s="24" t="s">
        <v>213</v>
      </c>
      <c r="C14" s="71" t="s">
        <v>234</v>
      </c>
      <c r="D14" s="4">
        <v>1</v>
      </c>
      <c r="E14" s="94">
        <v>19</v>
      </c>
      <c r="F14" s="94">
        <v>0</v>
      </c>
      <c r="G14" s="94" t="s">
        <v>223</v>
      </c>
      <c r="H14" s="97">
        <v>33</v>
      </c>
      <c r="I14" s="97">
        <v>31</v>
      </c>
      <c r="J14" s="97">
        <v>10</v>
      </c>
      <c r="K14" s="97">
        <v>0</v>
      </c>
      <c r="L14" s="97">
        <v>0</v>
      </c>
      <c r="M14" s="97">
        <v>0</v>
      </c>
      <c r="N14" s="97">
        <v>0</v>
      </c>
      <c r="O14" s="97">
        <v>0</v>
      </c>
      <c r="P14" s="97">
        <v>4</v>
      </c>
      <c r="Q14" s="97">
        <v>6</v>
      </c>
      <c r="R14" s="97">
        <v>0</v>
      </c>
      <c r="S14" s="97">
        <v>0</v>
      </c>
      <c r="T14" s="4">
        <v>0</v>
      </c>
      <c r="U14" s="4">
        <v>0</v>
      </c>
      <c r="V14" s="4">
        <v>0</v>
      </c>
      <c r="W14" s="97">
        <v>0</v>
      </c>
      <c r="X14" s="5"/>
    </row>
    <row r="15" spans="1:24" x14ac:dyDescent="0.25">
      <c r="A15" s="16">
        <v>8</v>
      </c>
      <c r="B15" s="24" t="s">
        <v>213</v>
      </c>
      <c r="C15" s="71" t="s">
        <v>235</v>
      </c>
      <c r="D15" s="3">
        <v>1</v>
      </c>
      <c r="E15" s="94">
        <v>23</v>
      </c>
      <c r="F15" s="94">
        <v>0</v>
      </c>
      <c r="G15" s="95">
        <v>1.2689999999999999</v>
      </c>
      <c r="H15" s="97">
        <v>118</v>
      </c>
      <c r="I15" s="97">
        <v>137</v>
      </c>
      <c r="J15" s="97">
        <v>24</v>
      </c>
      <c r="K15" s="97">
        <v>0</v>
      </c>
      <c r="L15" s="97">
        <v>0</v>
      </c>
      <c r="M15" s="97">
        <v>0</v>
      </c>
      <c r="N15" s="97">
        <v>0</v>
      </c>
      <c r="O15" s="97">
        <v>0</v>
      </c>
      <c r="P15" s="97">
        <v>33</v>
      </c>
      <c r="Q15" s="97">
        <v>12</v>
      </c>
      <c r="R15" s="97">
        <v>0</v>
      </c>
      <c r="S15" s="97">
        <v>0</v>
      </c>
      <c r="T15" s="4">
        <v>0</v>
      </c>
      <c r="U15" s="4">
        <v>0</v>
      </c>
      <c r="V15" s="4">
        <v>0</v>
      </c>
      <c r="W15" s="97">
        <v>0</v>
      </c>
      <c r="X15" s="5"/>
    </row>
    <row r="16" spans="1:24" x14ac:dyDescent="0.25">
      <c r="A16" s="16">
        <v>9</v>
      </c>
      <c r="B16" s="24" t="s">
        <v>213</v>
      </c>
      <c r="C16" s="72" t="s">
        <v>236</v>
      </c>
      <c r="D16" s="4">
        <v>1</v>
      </c>
      <c r="E16" s="95">
        <v>20</v>
      </c>
      <c r="F16" s="95">
        <v>1</v>
      </c>
      <c r="G16" s="94" t="s">
        <v>224</v>
      </c>
      <c r="H16" s="97">
        <v>47</v>
      </c>
      <c r="I16" s="97">
        <v>44</v>
      </c>
      <c r="J16" s="97">
        <v>3</v>
      </c>
      <c r="K16" s="97">
        <v>0</v>
      </c>
      <c r="L16" s="97">
        <v>0</v>
      </c>
      <c r="M16" s="97">
        <v>0</v>
      </c>
      <c r="N16" s="97">
        <v>0</v>
      </c>
      <c r="O16" s="97">
        <v>0</v>
      </c>
      <c r="P16" s="97">
        <v>4</v>
      </c>
      <c r="Q16" s="97">
        <v>3</v>
      </c>
      <c r="R16" s="97">
        <v>0</v>
      </c>
      <c r="S16" s="97">
        <v>0</v>
      </c>
      <c r="T16" s="4">
        <v>0</v>
      </c>
      <c r="U16" s="4">
        <v>0</v>
      </c>
      <c r="V16" s="4">
        <v>0</v>
      </c>
      <c r="W16" s="97">
        <v>0</v>
      </c>
      <c r="X16" s="5"/>
    </row>
    <row r="17" spans="1:24" x14ac:dyDescent="0.25">
      <c r="A17" s="16">
        <v>10</v>
      </c>
      <c r="B17" s="24" t="s">
        <v>213</v>
      </c>
      <c r="C17" s="71" t="s">
        <v>237</v>
      </c>
      <c r="D17" s="3">
        <v>1</v>
      </c>
      <c r="E17" s="94">
        <v>19</v>
      </c>
      <c r="F17" s="94">
        <v>1</v>
      </c>
      <c r="G17" s="95">
        <v>1</v>
      </c>
      <c r="H17" s="97">
        <v>80</v>
      </c>
      <c r="I17" s="97">
        <v>83</v>
      </c>
      <c r="J17" s="97">
        <v>10</v>
      </c>
      <c r="K17" s="97">
        <v>0</v>
      </c>
      <c r="L17" s="97">
        <v>0</v>
      </c>
      <c r="M17" s="97">
        <v>0</v>
      </c>
      <c r="N17" s="97">
        <v>0</v>
      </c>
      <c r="O17" s="97">
        <v>0</v>
      </c>
      <c r="P17" s="97">
        <v>16</v>
      </c>
      <c r="Q17" s="97">
        <v>7</v>
      </c>
      <c r="R17" s="97">
        <v>0</v>
      </c>
      <c r="S17" s="97">
        <v>0</v>
      </c>
      <c r="T17" s="4">
        <v>0</v>
      </c>
      <c r="U17" s="4">
        <v>0</v>
      </c>
      <c r="V17" s="4">
        <v>0</v>
      </c>
      <c r="W17" s="97">
        <v>0</v>
      </c>
      <c r="X17" s="5"/>
    </row>
    <row r="18" spans="1:24" ht="14.25" customHeight="1" x14ac:dyDescent="0.25">
      <c r="A18" s="16">
        <v>11</v>
      </c>
      <c r="B18" s="24" t="s">
        <v>213</v>
      </c>
      <c r="C18" s="71" t="s">
        <v>238</v>
      </c>
      <c r="D18" s="4">
        <v>1</v>
      </c>
      <c r="E18" s="94">
        <v>17</v>
      </c>
      <c r="F18" s="94">
        <v>1</v>
      </c>
      <c r="G18" s="94">
        <v>1.0309999999999999</v>
      </c>
      <c r="H18" s="62">
        <f>$H$8</f>
        <v>116</v>
      </c>
      <c r="I18" s="97">
        <v>26</v>
      </c>
      <c r="J18" s="97">
        <v>4</v>
      </c>
      <c r="K18" s="97">
        <v>0</v>
      </c>
      <c r="L18" s="97">
        <v>0</v>
      </c>
      <c r="M18" s="97">
        <v>0</v>
      </c>
      <c r="N18" s="97">
        <v>0</v>
      </c>
      <c r="O18" s="97">
        <v>0</v>
      </c>
      <c r="P18" s="97">
        <v>7</v>
      </c>
      <c r="Q18" s="97">
        <v>0</v>
      </c>
      <c r="R18" s="97">
        <v>0</v>
      </c>
      <c r="S18" s="97">
        <v>0</v>
      </c>
      <c r="T18" s="4">
        <v>0</v>
      </c>
      <c r="U18" s="4">
        <v>0</v>
      </c>
      <c r="V18" s="4">
        <v>0</v>
      </c>
      <c r="W18" s="97">
        <v>0</v>
      </c>
      <c r="X18" s="5"/>
    </row>
    <row r="19" spans="1:24" x14ac:dyDescent="0.25">
      <c r="A19" s="16">
        <v>12</v>
      </c>
      <c r="B19" s="24" t="s">
        <v>213</v>
      </c>
      <c r="C19" s="71" t="s">
        <v>239</v>
      </c>
      <c r="D19" s="3">
        <v>1</v>
      </c>
      <c r="E19" s="94">
        <v>27</v>
      </c>
      <c r="F19" s="94">
        <v>0</v>
      </c>
      <c r="G19" s="94" t="s">
        <v>222</v>
      </c>
      <c r="H19" s="97">
        <v>117</v>
      </c>
      <c r="I19" s="97">
        <v>120</v>
      </c>
      <c r="J19" s="97">
        <v>18</v>
      </c>
      <c r="K19" s="97">
        <v>0</v>
      </c>
      <c r="L19" s="97">
        <v>0</v>
      </c>
      <c r="M19" s="97">
        <v>0</v>
      </c>
      <c r="N19" s="97">
        <v>0</v>
      </c>
      <c r="O19" s="97">
        <v>0</v>
      </c>
      <c r="P19" s="97">
        <v>19</v>
      </c>
      <c r="Q19" s="97">
        <v>5</v>
      </c>
      <c r="R19" s="97">
        <v>0</v>
      </c>
      <c r="S19" s="97">
        <v>0</v>
      </c>
      <c r="T19" s="4">
        <v>0</v>
      </c>
      <c r="U19" s="4">
        <v>0</v>
      </c>
      <c r="V19" s="4">
        <v>0</v>
      </c>
      <c r="W19" s="97">
        <v>0</v>
      </c>
      <c r="X19" s="5"/>
    </row>
    <row r="20" spans="1:24" x14ac:dyDescent="0.25">
      <c r="A20" s="16">
        <v>13</v>
      </c>
      <c r="B20" s="24" t="s">
        <v>213</v>
      </c>
      <c r="C20" s="71" t="s">
        <v>240</v>
      </c>
      <c r="D20" s="3">
        <v>1</v>
      </c>
      <c r="E20" s="94">
        <v>17</v>
      </c>
      <c r="F20" s="94">
        <v>1</v>
      </c>
      <c r="G20" s="95">
        <v>1</v>
      </c>
      <c r="H20" s="97">
        <v>79</v>
      </c>
      <c r="I20" s="97">
        <v>76</v>
      </c>
      <c r="J20" s="97">
        <v>8</v>
      </c>
      <c r="K20" s="97">
        <v>0</v>
      </c>
      <c r="L20" s="97">
        <v>0</v>
      </c>
      <c r="M20" s="97">
        <v>0</v>
      </c>
      <c r="N20" s="97">
        <v>0</v>
      </c>
      <c r="O20" s="97">
        <v>0</v>
      </c>
      <c r="P20" s="97">
        <v>17</v>
      </c>
      <c r="Q20" s="97">
        <v>4</v>
      </c>
      <c r="R20" s="97">
        <v>0</v>
      </c>
      <c r="S20" s="97">
        <v>0</v>
      </c>
      <c r="T20" s="4">
        <v>0</v>
      </c>
      <c r="U20" s="4">
        <v>0</v>
      </c>
      <c r="V20" s="4">
        <v>0</v>
      </c>
      <c r="W20" s="97">
        <v>0</v>
      </c>
      <c r="X20" s="5"/>
    </row>
    <row r="21" spans="1:24" x14ac:dyDescent="0.25">
      <c r="A21" s="16">
        <v>14</v>
      </c>
      <c r="B21" s="24" t="s">
        <v>213</v>
      </c>
      <c r="C21" s="71" t="s">
        <v>241</v>
      </c>
      <c r="D21" s="4">
        <v>1</v>
      </c>
      <c r="E21" s="94">
        <v>15</v>
      </c>
      <c r="F21" s="94">
        <v>0</v>
      </c>
      <c r="G21" s="94" t="s">
        <v>216</v>
      </c>
      <c r="H21" s="97">
        <v>66</v>
      </c>
      <c r="I21" s="97">
        <v>55</v>
      </c>
      <c r="J21" s="97">
        <v>15</v>
      </c>
      <c r="K21" s="97">
        <v>0</v>
      </c>
      <c r="L21" s="97">
        <v>0</v>
      </c>
      <c r="M21" s="97">
        <v>0</v>
      </c>
      <c r="N21" s="97">
        <v>0</v>
      </c>
      <c r="O21" s="97">
        <v>0</v>
      </c>
      <c r="P21" s="97">
        <v>14</v>
      </c>
      <c r="Q21" s="97">
        <v>7</v>
      </c>
      <c r="R21" s="97">
        <v>0</v>
      </c>
      <c r="S21" s="97">
        <v>0</v>
      </c>
      <c r="T21" s="4">
        <v>0</v>
      </c>
      <c r="U21" s="4">
        <v>0</v>
      </c>
      <c r="V21" s="4">
        <v>0</v>
      </c>
      <c r="W21" s="97">
        <v>0</v>
      </c>
      <c r="X21" s="5"/>
    </row>
    <row r="22" spans="1:24" x14ac:dyDescent="0.25">
      <c r="A22" s="16">
        <v>15</v>
      </c>
      <c r="B22" s="24" t="s">
        <v>213</v>
      </c>
      <c r="C22" s="71" t="s">
        <v>242</v>
      </c>
      <c r="D22" s="3">
        <v>1</v>
      </c>
      <c r="E22" s="94">
        <v>14</v>
      </c>
      <c r="F22" s="94">
        <v>1</v>
      </c>
      <c r="G22" s="95">
        <v>1.0349999999999999</v>
      </c>
      <c r="H22" s="97">
        <v>39</v>
      </c>
      <c r="I22" s="97">
        <v>45</v>
      </c>
      <c r="J22" s="97">
        <v>8</v>
      </c>
      <c r="K22" s="97">
        <v>0</v>
      </c>
      <c r="L22" s="62">
        <v>0</v>
      </c>
      <c r="M22" s="62">
        <v>0</v>
      </c>
      <c r="N22" s="62">
        <v>0</v>
      </c>
      <c r="O22" s="62">
        <v>0</v>
      </c>
      <c r="P22" s="97">
        <v>10</v>
      </c>
      <c r="Q22" s="97">
        <v>8</v>
      </c>
      <c r="R22" s="62">
        <v>0</v>
      </c>
      <c r="S22" s="62">
        <v>0</v>
      </c>
      <c r="T22" s="4">
        <v>0</v>
      </c>
      <c r="U22" s="4">
        <v>0</v>
      </c>
      <c r="V22" s="4">
        <v>0</v>
      </c>
      <c r="W22" s="62">
        <v>0</v>
      </c>
      <c r="X22" s="5"/>
    </row>
    <row r="23" spans="1:24" x14ac:dyDescent="0.25">
      <c r="A23" s="16">
        <v>16</v>
      </c>
      <c r="B23" s="24" t="s">
        <v>213</v>
      </c>
      <c r="C23" s="71" t="s">
        <v>243</v>
      </c>
      <c r="D23" s="4">
        <v>1</v>
      </c>
      <c r="E23" s="94">
        <v>32</v>
      </c>
      <c r="F23" s="94">
        <v>0</v>
      </c>
      <c r="G23" s="95">
        <v>1</v>
      </c>
      <c r="H23" s="97">
        <v>152</v>
      </c>
      <c r="I23" s="97">
        <v>170</v>
      </c>
      <c r="J23" s="97">
        <v>32</v>
      </c>
      <c r="K23" s="97">
        <v>0</v>
      </c>
      <c r="L23" s="97">
        <v>0</v>
      </c>
      <c r="M23" s="97">
        <v>0</v>
      </c>
      <c r="N23" s="97">
        <v>0</v>
      </c>
      <c r="O23" s="97">
        <v>0</v>
      </c>
      <c r="P23" s="97">
        <v>40</v>
      </c>
      <c r="Q23" s="97">
        <v>18</v>
      </c>
      <c r="R23" s="97">
        <v>0</v>
      </c>
      <c r="S23" s="97">
        <v>0</v>
      </c>
      <c r="T23" s="4">
        <v>0</v>
      </c>
      <c r="U23" s="4">
        <v>0</v>
      </c>
      <c r="V23" s="4">
        <v>0</v>
      </c>
      <c r="W23" s="97">
        <v>0</v>
      </c>
      <c r="X23" s="5"/>
    </row>
    <row r="24" spans="1:24" x14ac:dyDescent="0.25">
      <c r="A24" s="16">
        <v>17</v>
      </c>
      <c r="B24" s="24" t="s">
        <v>213</v>
      </c>
      <c r="C24" s="71" t="s">
        <v>244</v>
      </c>
      <c r="D24" s="4" t="s">
        <v>219</v>
      </c>
      <c r="E24" s="94">
        <v>27</v>
      </c>
      <c r="F24" s="94">
        <v>1</v>
      </c>
      <c r="G24" s="95">
        <v>1</v>
      </c>
      <c r="H24" s="97">
        <v>99</v>
      </c>
      <c r="I24" s="97">
        <v>150</v>
      </c>
      <c r="J24" s="97">
        <v>21</v>
      </c>
      <c r="K24" s="97">
        <v>0</v>
      </c>
      <c r="L24" s="97">
        <v>1</v>
      </c>
      <c r="M24" s="97">
        <v>0</v>
      </c>
      <c r="N24" s="97">
        <v>1</v>
      </c>
      <c r="O24" s="97">
        <v>0</v>
      </c>
      <c r="P24" s="97">
        <v>36</v>
      </c>
      <c r="Q24" s="97">
        <v>21</v>
      </c>
      <c r="R24" s="97">
        <v>0</v>
      </c>
      <c r="S24" s="97">
        <v>0</v>
      </c>
      <c r="T24" s="4">
        <v>0</v>
      </c>
      <c r="U24" s="4">
        <v>0</v>
      </c>
      <c r="V24" s="4">
        <v>0</v>
      </c>
      <c r="W24" s="97">
        <v>0</v>
      </c>
      <c r="X24" s="5"/>
    </row>
    <row r="25" spans="1:24" x14ac:dyDescent="0.25">
      <c r="A25" s="16">
        <v>18</v>
      </c>
      <c r="B25" s="24" t="s">
        <v>213</v>
      </c>
      <c r="C25" s="71" t="s">
        <v>245</v>
      </c>
      <c r="D25" s="4">
        <v>1</v>
      </c>
      <c r="E25" s="94">
        <v>18</v>
      </c>
      <c r="F25" s="94">
        <v>1</v>
      </c>
      <c r="G25" s="94" t="s">
        <v>218</v>
      </c>
      <c r="H25" s="97">
        <v>91</v>
      </c>
      <c r="I25" s="97">
        <v>86</v>
      </c>
      <c r="J25" s="97">
        <v>11</v>
      </c>
      <c r="K25" s="97">
        <v>0</v>
      </c>
      <c r="L25" s="97">
        <v>0</v>
      </c>
      <c r="M25" s="97">
        <v>0</v>
      </c>
      <c r="N25" s="97">
        <v>0</v>
      </c>
      <c r="O25" s="97">
        <v>0</v>
      </c>
      <c r="P25" s="97">
        <v>16</v>
      </c>
      <c r="Q25" s="97">
        <v>8</v>
      </c>
      <c r="R25" s="97">
        <v>0</v>
      </c>
      <c r="S25" s="97">
        <v>0</v>
      </c>
      <c r="T25" s="4">
        <v>0</v>
      </c>
      <c r="U25" s="4">
        <v>0</v>
      </c>
      <c r="V25" s="4">
        <v>0</v>
      </c>
      <c r="W25" s="97">
        <v>0</v>
      </c>
      <c r="X25" s="5"/>
    </row>
    <row r="26" spans="1:24" x14ac:dyDescent="0.25">
      <c r="A26" s="16">
        <v>19</v>
      </c>
      <c r="B26" s="24" t="s">
        <v>213</v>
      </c>
      <c r="C26" s="71" t="s">
        <v>246</v>
      </c>
      <c r="D26" s="4">
        <v>1</v>
      </c>
      <c r="E26" s="94">
        <v>20</v>
      </c>
      <c r="F26" s="94">
        <v>2</v>
      </c>
      <c r="G26" s="94">
        <v>1.0549999999999999</v>
      </c>
      <c r="H26" s="97">
        <v>90</v>
      </c>
      <c r="I26" s="97">
        <v>98</v>
      </c>
      <c r="J26" s="97">
        <v>16</v>
      </c>
      <c r="K26" s="97">
        <v>0</v>
      </c>
      <c r="L26" s="97">
        <v>0</v>
      </c>
      <c r="M26" s="97">
        <v>0</v>
      </c>
      <c r="N26" s="97">
        <v>0</v>
      </c>
      <c r="O26" s="97">
        <v>0</v>
      </c>
      <c r="P26" s="97">
        <v>12</v>
      </c>
      <c r="Q26" s="97">
        <v>8</v>
      </c>
      <c r="R26" s="97">
        <v>0</v>
      </c>
      <c r="S26" s="97">
        <v>0</v>
      </c>
      <c r="T26" s="4">
        <v>0</v>
      </c>
      <c r="U26" s="4">
        <v>0</v>
      </c>
      <c r="V26" s="4">
        <v>0</v>
      </c>
      <c r="W26" s="97">
        <v>0</v>
      </c>
      <c r="X26" s="5"/>
    </row>
    <row r="27" spans="1:24" x14ac:dyDescent="0.25">
      <c r="A27" s="16">
        <v>20</v>
      </c>
      <c r="B27" s="24" t="s">
        <v>213</v>
      </c>
      <c r="C27" s="71" t="s">
        <v>247</v>
      </c>
      <c r="D27" s="4">
        <v>1</v>
      </c>
      <c r="E27" s="94">
        <v>23</v>
      </c>
      <c r="F27" s="94">
        <v>2</v>
      </c>
      <c r="G27" s="95">
        <v>1</v>
      </c>
      <c r="H27" s="97">
        <v>104</v>
      </c>
      <c r="I27" s="97">
        <v>137</v>
      </c>
      <c r="J27" s="97">
        <v>20</v>
      </c>
      <c r="K27" s="97">
        <v>0</v>
      </c>
      <c r="L27" s="97">
        <v>0</v>
      </c>
      <c r="M27" s="97">
        <v>0</v>
      </c>
      <c r="N27" s="97">
        <v>0</v>
      </c>
      <c r="O27" s="97">
        <v>0</v>
      </c>
      <c r="P27" s="97">
        <v>25</v>
      </c>
      <c r="Q27" s="97">
        <v>8</v>
      </c>
      <c r="R27" s="97">
        <v>1</v>
      </c>
      <c r="S27" s="97">
        <v>0</v>
      </c>
      <c r="T27" s="4">
        <v>0</v>
      </c>
      <c r="U27" s="4">
        <v>0</v>
      </c>
      <c r="V27" s="4">
        <v>0</v>
      </c>
      <c r="W27" s="97">
        <v>0</v>
      </c>
      <c r="X27" s="5"/>
    </row>
    <row r="28" spans="1:24" x14ac:dyDescent="0.25">
      <c r="A28" s="16">
        <v>21</v>
      </c>
      <c r="B28" s="24" t="s">
        <v>213</v>
      </c>
      <c r="C28" s="71" t="s">
        <v>248</v>
      </c>
      <c r="D28" s="4">
        <v>1</v>
      </c>
      <c r="E28" s="94">
        <v>16</v>
      </c>
      <c r="F28" s="94">
        <v>2</v>
      </c>
      <c r="G28" s="95">
        <v>1</v>
      </c>
      <c r="H28" s="97">
        <v>56</v>
      </c>
      <c r="I28" s="97">
        <v>55</v>
      </c>
      <c r="J28" s="97">
        <v>11</v>
      </c>
      <c r="K28" s="97">
        <v>0</v>
      </c>
      <c r="L28" s="97">
        <v>0</v>
      </c>
      <c r="M28" s="97">
        <v>0</v>
      </c>
      <c r="N28" s="97">
        <v>0</v>
      </c>
      <c r="O28" s="97">
        <v>0</v>
      </c>
      <c r="P28" s="97">
        <v>10</v>
      </c>
      <c r="Q28" s="97">
        <v>6</v>
      </c>
      <c r="R28" s="97">
        <v>0</v>
      </c>
      <c r="S28" s="97">
        <v>0</v>
      </c>
      <c r="T28" s="4">
        <v>0</v>
      </c>
      <c r="U28" s="4">
        <v>0</v>
      </c>
      <c r="V28" s="4">
        <v>0</v>
      </c>
      <c r="W28" s="97">
        <v>0</v>
      </c>
      <c r="X28" s="5"/>
    </row>
    <row r="29" spans="1:24" x14ac:dyDescent="0.25">
      <c r="A29" s="16">
        <v>22</v>
      </c>
      <c r="B29" s="24" t="s">
        <v>213</v>
      </c>
      <c r="C29" s="71" t="s">
        <v>249</v>
      </c>
      <c r="D29" s="3">
        <v>1</v>
      </c>
      <c r="E29" s="94">
        <v>52</v>
      </c>
      <c r="F29" s="94">
        <v>1</v>
      </c>
      <c r="G29" s="95">
        <v>1</v>
      </c>
      <c r="H29" s="97">
        <v>240</v>
      </c>
      <c r="I29" s="97">
        <v>291</v>
      </c>
      <c r="J29" s="97">
        <v>46</v>
      </c>
      <c r="K29" s="97">
        <v>0</v>
      </c>
      <c r="L29" s="97">
        <v>0</v>
      </c>
      <c r="M29" s="97">
        <v>0</v>
      </c>
      <c r="N29" s="97">
        <v>0</v>
      </c>
      <c r="O29" s="97">
        <v>0</v>
      </c>
      <c r="P29" s="97">
        <v>49</v>
      </c>
      <c r="Q29" s="97">
        <v>19</v>
      </c>
      <c r="R29" s="97">
        <v>0</v>
      </c>
      <c r="S29" s="97">
        <v>0</v>
      </c>
      <c r="T29" s="4">
        <v>0</v>
      </c>
      <c r="U29" s="4">
        <v>1</v>
      </c>
      <c r="V29" s="4">
        <v>0</v>
      </c>
      <c r="W29" s="97">
        <v>0</v>
      </c>
      <c r="X29" s="5"/>
    </row>
    <row r="30" spans="1:24" x14ac:dyDescent="0.25">
      <c r="A30" s="16">
        <v>23</v>
      </c>
      <c r="B30" s="24" t="s">
        <v>213</v>
      </c>
      <c r="C30" s="71" t="s">
        <v>250</v>
      </c>
      <c r="D30" s="4">
        <v>1</v>
      </c>
      <c r="E30" s="94">
        <v>24</v>
      </c>
      <c r="F30" s="94">
        <v>2</v>
      </c>
      <c r="G30" s="95">
        <v>1</v>
      </c>
      <c r="H30" s="97">
        <v>125</v>
      </c>
      <c r="I30" s="97">
        <v>124</v>
      </c>
      <c r="J30" s="97">
        <v>25</v>
      </c>
      <c r="K30" s="97">
        <v>0</v>
      </c>
      <c r="L30" s="97">
        <v>0</v>
      </c>
      <c r="M30" s="97">
        <v>0</v>
      </c>
      <c r="N30" s="97">
        <v>0</v>
      </c>
      <c r="O30" s="97">
        <v>0</v>
      </c>
      <c r="P30" s="97">
        <v>22</v>
      </c>
      <c r="Q30" s="97">
        <v>16</v>
      </c>
      <c r="R30" s="97">
        <v>0</v>
      </c>
      <c r="S30" s="97">
        <v>0</v>
      </c>
      <c r="T30" s="4">
        <v>0</v>
      </c>
      <c r="U30" s="4">
        <v>0</v>
      </c>
      <c r="V30" s="4">
        <v>0</v>
      </c>
      <c r="W30" s="97">
        <v>0</v>
      </c>
      <c r="X30" s="5"/>
    </row>
    <row r="31" spans="1:24" x14ac:dyDescent="0.25">
      <c r="A31" s="16">
        <v>24</v>
      </c>
      <c r="B31" s="24" t="s">
        <v>213</v>
      </c>
      <c r="C31" s="71" t="s">
        <v>251</v>
      </c>
      <c r="D31" s="4">
        <v>1</v>
      </c>
      <c r="E31" s="94">
        <v>26</v>
      </c>
      <c r="F31" s="94">
        <v>0</v>
      </c>
      <c r="G31" s="95">
        <v>1</v>
      </c>
      <c r="H31" s="97">
        <v>158</v>
      </c>
      <c r="I31" s="97">
        <v>163</v>
      </c>
      <c r="J31" s="97">
        <v>23</v>
      </c>
      <c r="K31" s="97">
        <v>0</v>
      </c>
      <c r="L31" s="97">
        <v>0</v>
      </c>
      <c r="M31" s="97">
        <v>0</v>
      </c>
      <c r="N31" s="97">
        <v>0</v>
      </c>
      <c r="O31" s="97">
        <v>0</v>
      </c>
      <c r="P31" s="97">
        <v>29</v>
      </c>
      <c r="Q31" s="97">
        <v>14</v>
      </c>
      <c r="R31" s="97">
        <v>0</v>
      </c>
      <c r="S31" s="97">
        <v>0</v>
      </c>
      <c r="T31" s="4">
        <v>0</v>
      </c>
      <c r="U31" s="4">
        <v>1</v>
      </c>
      <c r="V31" s="4">
        <v>0</v>
      </c>
      <c r="W31" s="97">
        <v>0</v>
      </c>
      <c r="X31" s="5"/>
    </row>
    <row r="32" spans="1:24" x14ac:dyDescent="0.25">
      <c r="A32" s="16">
        <v>25</v>
      </c>
      <c r="B32" s="24" t="s">
        <v>213</v>
      </c>
      <c r="C32" s="71" t="s">
        <v>252</v>
      </c>
      <c r="D32" s="4">
        <v>1</v>
      </c>
      <c r="E32" s="94">
        <v>19</v>
      </c>
      <c r="F32" s="94">
        <v>0</v>
      </c>
      <c r="G32" s="95">
        <v>1</v>
      </c>
      <c r="H32" s="97">
        <v>86</v>
      </c>
      <c r="I32" s="97">
        <v>111</v>
      </c>
      <c r="J32" s="97">
        <v>21</v>
      </c>
      <c r="K32" s="97">
        <v>0</v>
      </c>
      <c r="L32" s="97">
        <v>0</v>
      </c>
      <c r="M32" s="97">
        <v>0</v>
      </c>
      <c r="N32" s="97">
        <v>0</v>
      </c>
      <c r="O32" s="97">
        <v>0</v>
      </c>
      <c r="P32" s="97">
        <v>20</v>
      </c>
      <c r="Q32" s="97">
        <v>10</v>
      </c>
      <c r="R32" s="97">
        <v>0</v>
      </c>
      <c r="S32" s="97">
        <v>0</v>
      </c>
      <c r="T32" s="4">
        <v>0</v>
      </c>
      <c r="U32" s="4">
        <v>0</v>
      </c>
      <c r="V32" s="4">
        <v>0</v>
      </c>
      <c r="W32" s="97">
        <v>0</v>
      </c>
      <c r="X32" s="5"/>
    </row>
    <row r="33" spans="1:24" x14ac:dyDescent="0.25">
      <c r="A33" s="16">
        <v>26</v>
      </c>
      <c r="B33" s="24" t="s">
        <v>213</v>
      </c>
      <c r="C33" s="71" t="s">
        <v>253</v>
      </c>
      <c r="D33" s="4">
        <v>1</v>
      </c>
      <c r="E33" s="95">
        <v>19</v>
      </c>
      <c r="F33" s="95">
        <v>0</v>
      </c>
      <c r="G33" s="94" t="s">
        <v>225</v>
      </c>
      <c r="H33" s="97">
        <v>43</v>
      </c>
      <c r="I33" s="97">
        <v>60</v>
      </c>
      <c r="J33" s="97">
        <v>18</v>
      </c>
      <c r="K33" s="97">
        <v>0</v>
      </c>
      <c r="L33" s="97">
        <v>0</v>
      </c>
      <c r="M33" s="97">
        <v>0</v>
      </c>
      <c r="N33" s="97">
        <v>0</v>
      </c>
      <c r="O33" s="97">
        <v>0</v>
      </c>
      <c r="P33" s="97">
        <v>9</v>
      </c>
      <c r="Q33" s="97">
        <v>7</v>
      </c>
      <c r="R33" s="97">
        <v>0</v>
      </c>
      <c r="S33" s="97">
        <v>0</v>
      </c>
      <c r="T33" s="4">
        <v>0</v>
      </c>
      <c r="U33" s="4">
        <v>0</v>
      </c>
      <c r="V33" s="4">
        <v>0</v>
      </c>
      <c r="W33" s="97">
        <v>0</v>
      </c>
      <c r="X33" s="5"/>
    </row>
    <row r="34" spans="1:24" x14ac:dyDescent="0.25">
      <c r="A34" s="16">
        <v>27</v>
      </c>
      <c r="B34" s="24" t="s">
        <v>213</v>
      </c>
      <c r="C34" s="71" t="s">
        <v>254</v>
      </c>
      <c r="D34" s="4">
        <v>1</v>
      </c>
      <c r="E34" s="94">
        <v>20</v>
      </c>
      <c r="F34" s="94">
        <v>0</v>
      </c>
      <c r="G34" s="94">
        <v>0.95</v>
      </c>
      <c r="H34" s="97">
        <v>74</v>
      </c>
      <c r="I34" s="97">
        <v>85</v>
      </c>
      <c r="J34" s="97">
        <v>18</v>
      </c>
      <c r="K34" s="97">
        <v>0</v>
      </c>
      <c r="L34" s="97">
        <v>0</v>
      </c>
      <c r="M34" s="97">
        <v>0</v>
      </c>
      <c r="N34" s="97">
        <v>0</v>
      </c>
      <c r="O34" s="97">
        <v>0</v>
      </c>
      <c r="P34" s="97">
        <v>16</v>
      </c>
      <c r="Q34" s="97">
        <v>6</v>
      </c>
      <c r="R34" s="97">
        <v>0</v>
      </c>
      <c r="S34" s="97">
        <v>0</v>
      </c>
      <c r="T34" s="4">
        <v>0</v>
      </c>
      <c r="U34" s="4">
        <v>0</v>
      </c>
      <c r="V34" s="4">
        <v>0</v>
      </c>
      <c r="W34" s="97">
        <v>0</v>
      </c>
      <c r="X34" s="5"/>
    </row>
    <row r="35" spans="1:24" x14ac:dyDescent="0.25">
      <c r="A35" s="16">
        <v>28</v>
      </c>
      <c r="B35" s="24" t="s">
        <v>213</v>
      </c>
      <c r="C35" s="71" t="s">
        <v>255</v>
      </c>
      <c r="D35" s="4">
        <v>1</v>
      </c>
      <c r="E35" s="95">
        <v>31</v>
      </c>
      <c r="F35" s="95">
        <v>1</v>
      </c>
      <c r="G35" s="95">
        <v>1</v>
      </c>
      <c r="H35" s="97">
        <v>170</v>
      </c>
      <c r="I35" s="97">
        <v>187</v>
      </c>
      <c r="J35" s="97">
        <v>22</v>
      </c>
      <c r="K35" s="97">
        <v>0</v>
      </c>
      <c r="L35" s="97">
        <v>0</v>
      </c>
      <c r="M35" s="97">
        <v>0</v>
      </c>
      <c r="N35" s="97">
        <v>0</v>
      </c>
      <c r="O35" s="97">
        <v>0</v>
      </c>
      <c r="P35" s="97">
        <v>40</v>
      </c>
      <c r="Q35" s="97">
        <v>8</v>
      </c>
      <c r="R35" s="97">
        <v>1</v>
      </c>
      <c r="S35" s="97">
        <v>0</v>
      </c>
      <c r="T35" s="4">
        <v>0</v>
      </c>
      <c r="U35" s="4">
        <v>0</v>
      </c>
      <c r="V35" s="4">
        <v>0</v>
      </c>
      <c r="W35" s="97">
        <v>0</v>
      </c>
      <c r="X35" s="5"/>
    </row>
    <row r="36" spans="1:24" x14ac:dyDescent="0.25">
      <c r="A36" s="16">
        <v>29</v>
      </c>
      <c r="B36" s="24" t="s">
        <v>213</v>
      </c>
      <c r="C36" s="71" t="s">
        <v>256</v>
      </c>
      <c r="D36" s="3">
        <v>1</v>
      </c>
      <c r="E36" s="94">
        <v>18</v>
      </c>
      <c r="F36" s="94">
        <v>1</v>
      </c>
      <c r="G36" s="95">
        <v>1</v>
      </c>
      <c r="H36" s="97">
        <v>89</v>
      </c>
      <c r="I36" s="97">
        <v>80</v>
      </c>
      <c r="J36" s="97">
        <v>11</v>
      </c>
      <c r="K36" s="97">
        <v>0</v>
      </c>
      <c r="L36" s="97">
        <v>0</v>
      </c>
      <c r="M36" s="97">
        <v>0</v>
      </c>
      <c r="N36" s="97">
        <v>0</v>
      </c>
      <c r="O36" s="97">
        <v>0</v>
      </c>
      <c r="P36" s="97">
        <v>14</v>
      </c>
      <c r="Q36" s="97">
        <v>7</v>
      </c>
      <c r="R36" s="97">
        <v>0</v>
      </c>
      <c r="S36" s="97">
        <v>0</v>
      </c>
      <c r="T36" s="4">
        <v>0</v>
      </c>
      <c r="U36" s="4">
        <v>0</v>
      </c>
      <c r="V36" s="4">
        <v>0</v>
      </c>
      <c r="W36" s="97">
        <v>0</v>
      </c>
      <c r="X36" s="5"/>
    </row>
    <row r="37" spans="1:24" x14ac:dyDescent="0.25">
      <c r="A37" s="16">
        <v>30</v>
      </c>
      <c r="B37" s="24" t="s">
        <v>213</v>
      </c>
      <c r="C37" s="71" t="s">
        <v>262</v>
      </c>
      <c r="D37" s="4">
        <v>1</v>
      </c>
      <c r="E37" s="94">
        <v>29</v>
      </c>
      <c r="F37" s="94">
        <v>2</v>
      </c>
      <c r="G37" s="94" t="s">
        <v>214</v>
      </c>
      <c r="H37" s="97">
        <v>184</v>
      </c>
      <c r="I37" s="97">
        <v>198</v>
      </c>
      <c r="J37" s="97">
        <v>35</v>
      </c>
      <c r="K37" s="97">
        <v>0</v>
      </c>
      <c r="L37" s="97">
        <v>0</v>
      </c>
      <c r="M37" s="97">
        <v>1</v>
      </c>
      <c r="N37" s="97">
        <v>0</v>
      </c>
      <c r="O37" s="97">
        <v>1</v>
      </c>
      <c r="P37" s="97">
        <v>39</v>
      </c>
      <c r="Q37" s="97">
        <v>19</v>
      </c>
      <c r="R37" s="97">
        <v>0</v>
      </c>
      <c r="S37" s="97">
        <v>1</v>
      </c>
      <c r="T37" s="4">
        <v>0</v>
      </c>
      <c r="U37" s="4">
        <v>19</v>
      </c>
      <c r="V37" s="4">
        <v>0</v>
      </c>
      <c r="W37" s="97">
        <v>0</v>
      </c>
      <c r="X37" s="5"/>
    </row>
    <row r="38" spans="1:24" x14ac:dyDescent="0.25">
      <c r="A38" s="16">
        <v>31</v>
      </c>
      <c r="B38" s="24" t="s">
        <v>213</v>
      </c>
      <c r="C38" s="71" t="s">
        <v>257</v>
      </c>
      <c r="D38" s="4">
        <v>1</v>
      </c>
      <c r="E38" s="94">
        <v>26</v>
      </c>
      <c r="F38" s="94">
        <v>1</v>
      </c>
      <c r="G38" s="94" t="s">
        <v>217</v>
      </c>
      <c r="H38" s="97">
        <v>103</v>
      </c>
      <c r="I38" s="97">
        <v>113</v>
      </c>
      <c r="J38" s="97">
        <v>26</v>
      </c>
      <c r="K38" s="97">
        <v>0</v>
      </c>
      <c r="L38" s="97">
        <v>0</v>
      </c>
      <c r="M38" s="97">
        <v>0</v>
      </c>
      <c r="N38" s="97">
        <v>0</v>
      </c>
      <c r="O38" s="97">
        <v>0</v>
      </c>
      <c r="P38" s="97">
        <v>25</v>
      </c>
      <c r="Q38" s="97">
        <v>26</v>
      </c>
      <c r="R38" s="97">
        <v>0</v>
      </c>
      <c r="S38" s="97">
        <v>0</v>
      </c>
      <c r="T38" s="4">
        <v>0</v>
      </c>
      <c r="U38" s="4">
        <v>0</v>
      </c>
      <c r="V38" s="4">
        <v>0</v>
      </c>
      <c r="W38" s="97">
        <v>0</v>
      </c>
      <c r="X38" s="5"/>
    </row>
    <row r="39" spans="1:24" x14ac:dyDescent="0.25">
      <c r="A39" s="16">
        <v>32</v>
      </c>
      <c r="B39" s="24" t="s">
        <v>213</v>
      </c>
      <c r="C39" s="71" t="s">
        <v>258</v>
      </c>
      <c r="D39" s="4">
        <v>1</v>
      </c>
      <c r="E39" s="94">
        <v>23</v>
      </c>
      <c r="F39" s="94">
        <v>1</v>
      </c>
      <c r="G39" s="94" t="s">
        <v>221</v>
      </c>
      <c r="H39" s="97">
        <v>107</v>
      </c>
      <c r="I39" s="97">
        <v>98</v>
      </c>
      <c r="J39" s="97">
        <v>23</v>
      </c>
      <c r="K39" s="97">
        <v>0</v>
      </c>
      <c r="L39" s="97">
        <v>0</v>
      </c>
      <c r="M39" s="97">
        <v>0</v>
      </c>
      <c r="N39" s="97">
        <v>0</v>
      </c>
      <c r="O39" s="97">
        <v>0</v>
      </c>
      <c r="P39" s="97">
        <v>14</v>
      </c>
      <c r="Q39" s="97">
        <v>8</v>
      </c>
      <c r="R39" s="97">
        <v>0</v>
      </c>
      <c r="S39" s="97">
        <v>0</v>
      </c>
      <c r="T39" s="4">
        <v>0</v>
      </c>
      <c r="U39" s="4">
        <v>0</v>
      </c>
      <c r="V39" s="4">
        <v>0</v>
      </c>
      <c r="W39" s="97">
        <v>0</v>
      </c>
      <c r="X39" s="5"/>
    </row>
    <row r="40" spans="1:24" x14ac:dyDescent="0.25">
      <c r="A40" s="16">
        <v>33</v>
      </c>
      <c r="B40" s="24" t="s">
        <v>213</v>
      </c>
      <c r="C40" s="71" t="s">
        <v>259</v>
      </c>
      <c r="D40" s="4"/>
      <c r="E40" s="94">
        <v>19</v>
      </c>
      <c r="F40" s="94">
        <v>2</v>
      </c>
      <c r="G40" s="95">
        <v>1</v>
      </c>
      <c r="H40" s="62" t="s">
        <v>264</v>
      </c>
      <c r="I40" s="62" t="s">
        <v>265</v>
      </c>
      <c r="J40" s="62" t="s">
        <v>266</v>
      </c>
      <c r="K40" s="97">
        <v>0</v>
      </c>
      <c r="L40" s="62"/>
      <c r="M40" s="97">
        <v>0</v>
      </c>
      <c r="N40" s="97">
        <v>0</v>
      </c>
      <c r="O40" s="97">
        <v>0</v>
      </c>
      <c r="P40" s="97">
        <v>21</v>
      </c>
      <c r="Q40" s="97">
        <v>6</v>
      </c>
      <c r="R40" s="97">
        <v>0</v>
      </c>
      <c r="S40" s="97">
        <v>0</v>
      </c>
      <c r="T40" s="4">
        <v>0</v>
      </c>
      <c r="U40" s="4">
        <v>0</v>
      </c>
      <c r="V40" s="4">
        <v>0</v>
      </c>
      <c r="W40" s="97">
        <v>0</v>
      </c>
      <c r="X40" s="5"/>
    </row>
    <row r="41" spans="1:24" x14ac:dyDescent="0.25">
      <c r="A41" s="16">
        <v>34</v>
      </c>
      <c r="B41" s="24" t="s">
        <v>213</v>
      </c>
      <c r="C41" s="71" t="s">
        <v>261</v>
      </c>
      <c r="D41" s="4">
        <v>1</v>
      </c>
      <c r="E41" s="94">
        <v>24</v>
      </c>
      <c r="F41" s="94">
        <v>0</v>
      </c>
      <c r="G41" s="95">
        <v>1</v>
      </c>
      <c r="H41" s="97">
        <v>98</v>
      </c>
      <c r="I41" s="97">
        <v>114</v>
      </c>
      <c r="J41" s="97">
        <v>17</v>
      </c>
      <c r="K41" s="97">
        <v>0</v>
      </c>
      <c r="L41" s="97">
        <v>0</v>
      </c>
      <c r="M41" s="97">
        <v>0</v>
      </c>
      <c r="N41" s="97">
        <v>0</v>
      </c>
      <c r="O41" s="97">
        <v>0</v>
      </c>
      <c r="P41" s="97">
        <v>21</v>
      </c>
      <c r="Q41" s="97">
        <v>6</v>
      </c>
      <c r="R41" s="97">
        <v>0</v>
      </c>
      <c r="S41" s="97">
        <v>0</v>
      </c>
      <c r="T41" s="4">
        <v>0</v>
      </c>
      <c r="U41" s="4">
        <v>0</v>
      </c>
      <c r="V41" s="4">
        <v>0</v>
      </c>
      <c r="W41" s="97">
        <v>0</v>
      </c>
      <c r="X41" s="5"/>
    </row>
    <row r="42" spans="1:24" x14ac:dyDescent="0.25">
      <c r="A42" s="6" t="s">
        <v>154</v>
      </c>
      <c r="B42" s="6"/>
      <c r="C42" s="6"/>
      <c r="D42" s="17">
        <f t="shared" ref="D42:W42" si="0">SUM(D8:D41)</f>
        <v>31</v>
      </c>
      <c r="E42" s="17">
        <f t="shared" si="0"/>
        <v>750</v>
      </c>
      <c r="F42" s="17">
        <f t="shared" si="0"/>
        <v>26</v>
      </c>
      <c r="G42" s="17">
        <f t="shared" si="0"/>
        <v>22.506999999999998</v>
      </c>
      <c r="H42" s="17">
        <f t="shared" si="0"/>
        <v>3141</v>
      </c>
      <c r="I42" s="17">
        <f t="shared" si="0"/>
        <v>3359</v>
      </c>
      <c r="J42" s="17">
        <f t="shared" si="0"/>
        <v>569</v>
      </c>
      <c r="K42" s="17">
        <f t="shared" si="0"/>
        <v>0</v>
      </c>
      <c r="L42" s="17">
        <f t="shared" si="0"/>
        <v>1</v>
      </c>
      <c r="M42" s="17">
        <f t="shared" si="0"/>
        <v>1</v>
      </c>
      <c r="N42" s="17">
        <f t="shared" si="0"/>
        <v>1</v>
      </c>
      <c r="O42" s="17">
        <f t="shared" si="0"/>
        <v>1</v>
      </c>
      <c r="P42" s="17">
        <f t="shared" si="0"/>
        <v>675</v>
      </c>
      <c r="Q42" s="17">
        <f t="shared" si="0"/>
        <v>302</v>
      </c>
      <c r="R42" s="17">
        <f t="shared" si="0"/>
        <v>2</v>
      </c>
      <c r="S42" s="17">
        <f t="shared" si="0"/>
        <v>1</v>
      </c>
      <c r="T42" s="17">
        <f t="shared" si="0"/>
        <v>0</v>
      </c>
      <c r="U42" s="17">
        <f t="shared" si="0"/>
        <v>21</v>
      </c>
      <c r="V42" s="17">
        <f t="shared" si="0"/>
        <v>0</v>
      </c>
      <c r="W42" s="17">
        <f t="shared" si="0"/>
        <v>0</v>
      </c>
    </row>
  </sheetData>
  <mergeCells count="21">
    <mergeCell ref="P5:Q5"/>
    <mergeCell ref="R5:S5"/>
    <mergeCell ref="V4:W4"/>
    <mergeCell ref="W5:W6"/>
    <mergeCell ref="N4:O4"/>
    <mergeCell ref="A1:W1"/>
    <mergeCell ref="A2:W2"/>
    <mergeCell ref="A4:A6"/>
    <mergeCell ref="C4:C6"/>
    <mergeCell ref="E4:G4"/>
    <mergeCell ref="F5:F6"/>
    <mergeCell ref="B4:B6"/>
    <mergeCell ref="V5:V6"/>
    <mergeCell ref="D5:D6"/>
    <mergeCell ref="H4:M4"/>
    <mergeCell ref="T5:U5"/>
    <mergeCell ref="P4:U4"/>
    <mergeCell ref="E5:E6"/>
    <mergeCell ref="K5:L5"/>
    <mergeCell ref="H5:J5"/>
    <mergeCell ref="G5:G6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fitToWidth="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Y15"/>
  <sheetViews>
    <sheetView topLeftCell="E1" zoomScale="85" zoomScaleNormal="85" workbookViewId="0">
      <selection activeCell="G13" sqref="G13"/>
    </sheetView>
  </sheetViews>
  <sheetFormatPr defaultColWidth="8.85546875" defaultRowHeight="15" x14ac:dyDescent="0.25"/>
  <cols>
    <col min="1" max="1" width="7.140625" style="224" customWidth="1"/>
    <col min="2" max="2" width="21" style="224" customWidth="1"/>
    <col min="3" max="3" width="38.85546875" style="224" customWidth="1"/>
    <col min="4" max="4" width="28" style="224" customWidth="1"/>
    <col min="5" max="5" width="12.7109375" style="224" customWidth="1"/>
    <col min="6" max="6" width="12.28515625" style="224" customWidth="1"/>
    <col min="7" max="7" width="16.5703125" style="224" customWidth="1"/>
    <col min="8" max="8" width="10.28515625" style="224" customWidth="1"/>
    <col min="9" max="9" width="9.5703125" style="224" customWidth="1"/>
    <col min="10" max="13" width="6.42578125" style="224" customWidth="1"/>
    <col min="14" max="14" width="6.85546875" style="224" customWidth="1"/>
    <col min="15" max="15" width="5.7109375" style="224" customWidth="1"/>
    <col min="16" max="16" width="8.140625" style="224" customWidth="1"/>
    <col min="17" max="17" width="12.28515625" style="224" customWidth="1"/>
    <col min="18" max="18" width="11.7109375" style="224" customWidth="1"/>
    <col min="19" max="19" width="13.140625" style="224" customWidth="1"/>
    <col min="20" max="20" width="12.42578125" style="224" customWidth="1"/>
    <col min="21" max="21" width="13.28515625" style="224" customWidth="1"/>
    <col min="22" max="22" width="12.7109375" style="224" customWidth="1"/>
    <col min="23" max="23" width="13.7109375" style="224" customWidth="1"/>
    <col min="24" max="24" width="11.7109375" style="224" customWidth="1"/>
    <col min="25" max="25" width="10.140625" style="224" customWidth="1"/>
    <col min="26" max="26" width="0.140625" style="224" customWidth="1"/>
    <col min="27" max="16384" width="8.85546875" style="224"/>
  </cols>
  <sheetData>
    <row r="1" spans="1:25" ht="15.75" x14ac:dyDescent="0.25">
      <c r="A1" s="503"/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3"/>
      <c r="Q1" s="503"/>
      <c r="R1" s="503"/>
      <c r="S1" s="503"/>
      <c r="T1" s="503"/>
      <c r="U1" s="503"/>
      <c r="V1" s="503"/>
      <c r="W1" s="503"/>
      <c r="X1" s="503"/>
      <c r="Y1" s="247"/>
    </row>
    <row r="2" spans="1:25" ht="15.75" x14ac:dyDescent="0.25">
      <c r="A2" s="503" t="s">
        <v>190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O2" s="503"/>
      <c r="P2" s="503"/>
      <c r="Q2" s="503"/>
      <c r="R2" s="503"/>
      <c r="S2" s="503"/>
      <c r="T2" s="503"/>
      <c r="U2" s="503"/>
      <c r="V2" s="503"/>
      <c r="W2" s="503"/>
      <c r="X2" s="503"/>
      <c r="Y2" s="247"/>
    </row>
    <row r="4" spans="1:25" ht="61.15" customHeight="1" x14ac:dyDescent="0.25">
      <c r="A4" s="389" t="s">
        <v>3</v>
      </c>
      <c r="B4" s="389" t="s">
        <v>273</v>
      </c>
      <c r="C4" s="389" t="s">
        <v>4</v>
      </c>
      <c r="D4" s="302" t="s">
        <v>191</v>
      </c>
      <c r="E4" s="504" t="s">
        <v>16</v>
      </c>
      <c r="F4" s="505"/>
      <c r="G4" s="505"/>
      <c r="H4" s="506" t="s">
        <v>192</v>
      </c>
      <c r="I4" s="507"/>
      <c r="J4" s="508"/>
      <c r="K4" s="508"/>
      <c r="L4" s="508"/>
      <c r="M4" s="508"/>
      <c r="N4" s="508"/>
      <c r="O4" s="508"/>
      <c r="P4" s="508"/>
      <c r="Q4" s="509" t="s">
        <v>38</v>
      </c>
      <c r="R4" s="510"/>
      <c r="S4" s="510"/>
      <c r="T4" s="511"/>
      <c r="U4" s="509" t="s">
        <v>193</v>
      </c>
      <c r="V4" s="512"/>
      <c r="W4" s="505"/>
      <c r="X4" s="513"/>
    </row>
    <row r="5" spans="1:25" ht="88.9" customHeight="1" x14ac:dyDescent="0.25">
      <c r="A5" s="390"/>
      <c r="B5" s="390"/>
      <c r="C5" s="390"/>
      <c r="D5" s="389" t="s">
        <v>315</v>
      </c>
      <c r="E5" s="389" t="s">
        <v>195</v>
      </c>
      <c r="F5" s="389" t="s">
        <v>196</v>
      </c>
      <c r="G5" s="389" t="s">
        <v>197</v>
      </c>
      <c r="H5" s="500" t="s">
        <v>198</v>
      </c>
      <c r="I5" s="501"/>
      <c r="J5" s="502"/>
      <c r="K5" s="500" t="s">
        <v>316</v>
      </c>
      <c r="L5" s="516"/>
      <c r="M5" s="514"/>
      <c r="N5" s="500" t="s">
        <v>317</v>
      </c>
      <c r="O5" s="517"/>
      <c r="P5" s="514"/>
      <c r="Q5" s="500" t="s">
        <v>318</v>
      </c>
      <c r="R5" s="514"/>
      <c r="S5" s="500" t="s">
        <v>319</v>
      </c>
      <c r="T5" s="514" t="s">
        <v>202</v>
      </c>
      <c r="U5" s="500" t="s">
        <v>320</v>
      </c>
      <c r="V5" s="515"/>
      <c r="W5" s="500" t="s">
        <v>321</v>
      </c>
      <c r="X5" s="515"/>
    </row>
    <row r="6" spans="1:25" ht="15.75" x14ac:dyDescent="0.25">
      <c r="A6" s="411"/>
      <c r="B6" s="395"/>
      <c r="C6" s="411"/>
      <c r="D6" s="411"/>
      <c r="E6" s="411"/>
      <c r="F6" s="411"/>
      <c r="G6" s="411"/>
      <c r="H6" s="303" t="s">
        <v>10</v>
      </c>
      <c r="I6" s="288" t="s">
        <v>11</v>
      </c>
      <c r="J6" s="288" t="s">
        <v>12</v>
      </c>
      <c r="K6" s="288" t="s">
        <v>10</v>
      </c>
      <c r="L6" s="288" t="s">
        <v>11</v>
      </c>
      <c r="M6" s="288" t="s">
        <v>12</v>
      </c>
      <c r="N6" s="288" t="s">
        <v>10</v>
      </c>
      <c r="O6" s="288" t="s">
        <v>11</v>
      </c>
      <c r="P6" s="304" t="s">
        <v>12</v>
      </c>
      <c r="Q6" s="304" t="s">
        <v>322</v>
      </c>
      <c r="R6" s="304" t="s">
        <v>323</v>
      </c>
      <c r="S6" s="304" t="s">
        <v>322</v>
      </c>
      <c r="T6" s="304" t="s">
        <v>323</v>
      </c>
      <c r="U6" s="304" t="s">
        <v>322</v>
      </c>
      <c r="V6" s="304" t="s">
        <v>323</v>
      </c>
      <c r="W6" s="304" t="s">
        <v>322</v>
      </c>
      <c r="X6" s="304" t="s">
        <v>323</v>
      </c>
      <c r="Y6" s="305"/>
    </row>
    <row r="7" spans="1:25" ht="36.75" customHeight="1" x14ac:dyDescent="0.25">
      <c r="A7" s="236">
        <v>1</v>
      </c>
      <c r="B7" s="111" t="s">
        <v>213</v>
      </c>
      <c r="C7" s="140" t="s">
        <v>349</v>
      </c>
      <c r="D7" s="307">
        <v>1</v>
      </c>
      <c r="E7" s="308">
        <v>18</v>
      </c>
      <c r="F7" s="308">
        <v>0</v>
      </c>
      <c r="G7" s="307">
        <v>100</v>
      </c>
      <c r="H7" s="309">
        <v>64</v>
      </c>
      <c r="I7" s="310">
        <v>83</v>
      </c>
      <c r="J7" s="310">
        <v>12</v>
      </c>
      <c r="K7" s="310">
        <v>18</v>
      </c>
      <c r="L7" s="310">
        <v>14</v>
      </c>
      <c r="M7" s="310">
        <v>7</v>
      </c>
      <c r="N7" s="308">
        <v>0</v>
      </c>
      <c r="O7" s="307">
        <v>0</v>
      </c>
      <c r="P7" s="307">
        <v>0</v>
      </c>
      <c r="Q7" s="307">
        <v>3.5</v>
      </c>
      <c r="R7" s="307">
        <v>3.9</v>
      </c>
      <c r="S7" s="307">
        <v>4.0999999999999996</v>
      </c>
      <c r="T7" s="307">
        <v>4.0650000000000004</v>
      </c>
      <c r="U7" s="307">
        <v>0</v>
      </c>
      <c r="V7" s="307">
        <v>0</v>
      </c>
      <c r="W7" s="307">
        <v>0</v>
      </c>
      <c r="X7" s="307">
        <v>0</v>
      </c>
      <c r="Y7" s="305"/>
    </row>
    <row r="8" spans="1:25" x14ac:dyDescent="0.25">
      <c r="A8" s="236">
        <v>2</v>
      </c>
      <c r="B8" s="251"/>
      <c r="C8" s="306"/>
      <c r="D8" s="307"/>
      <c r="E8" s="308"/>
      <c r="F8" s="308"/>
      <c r="G8" s="307"/>
      <c r="H8" s="309"/>
      <c r="I8" s="310"/>
      <c r="J8" s="310"/>
      <c r="K8" s="310"/>
      <c r="L8" s="310"/>
      <c r="M8" s="310"/>
      <c r="N8" s="308"/>
      <c r="O8" s="307"/>
      <c r="P8" s="307"/>
      <c r="Q8" s="307"/>
      <c r="R8" s="307"/>
      <c r="S8" s="307"/>
      <c r="T8" s="307"/>
      <c r="U8" s="307"/>
      <c r="V8" s="307"/>
      <c r="W8" s="307"/>
      <c r="X8" s="307"/>
      <c r="Y8" s="305"/>
    </row>
    <row r="9" spans="1:25" x14ac:dyDescent="0.25">
      <c r="A9" s="236">
        <v>3</v>
      </c>
      <c r="B9" s="251"/>
      <c r="C9" s="311"/>
      <c r="D9" s="307"/>
      <c r="E9" s="308"/>
      <c r="F9" s="308"/>
      <c r="G9" s="307"/>
      <c r="H9" s="309"/>
      <c r="I9" s="310"/>
      <c r="J9" s="310"/>
      <c r="K9" s="310"/>
      <c r="L9" s="310"/>
      <c r="M9" s="310"/>
      <c r="N9" s="308"/>
      <c r="O9" s="308"/>
      <c r="P9" s="308"/>
      <c r="Q9" s="308"/>
      <c r="R9" s="308"/>
      <c r="S9" s="308"/>
      <c r="T9" s="308"/>
      <c r="U9" s="308"/>
      <c r="V9" s="308"/>
      <c r="W9" s="308"/>
      <c r="X9" s="308"/>
      <c r="Y9" s="312"/>
    </row>
    <row r="10" spans="1:25" ht="24.75" customHeight="1" x14ac:dyDescent="0.25">
      <c r="A10" s="236" t="s">
        <v>280</v>
      </c>
      <c r="B10" s="251"/>
      <c r="C10" s="311"/>
      <c r="D10" s="307"/>
      <c r="E10" s="308"/>
      <c r="F10" s="308"/>
      <c r="G10" s="307"/>
      <c r="H10" s="309"/>
      <c r="I10" s="310"/>
      <c r="J10" s="310"/>
      <c r="K10" s="310"/>
      <c r="L10" s="310"/>
      <c r="M10" s="310"/>
      <c r="N10" s="308"/>
      <c r="O10" s="308"/>
      <c r="P10" s="308"/>
      <c r="Q10" s="308"/>
      <c r="R10" s="308"/>
      <c r="S10" s="308"/>
      <c r="T10" s="308"/>
      <c r="U10" s="308"/>
      <c r="V10" s="308"/>
      <c r="W10" s="308"/>
      <c r="X10" s="308"/>
      <c r="Y10" s="305"/>
    </row>
    <row r="11" spans="1:25" x14ac:dyDescent="0.25">
      <c r="A11" s="243"/>
      <c r="B11" s="243"/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305"/>
    </row>
    <row r="13" spans="1:25" x14ac:dyDescent="0.25">
      <c r="A13" s="313"/>
      <c r="B13" s="498"/>
      <c r="C13" s="499"/>
      <c r="D13" s="313"/>
      <c r="E13" s="313"/>
      <c r="F13" s="313"/>
    </row>
    <row r="14" spans="1:25" x14ac:dyDescent="0.25">
      <c r="A14" s="313"/>
      <c r="B14" s="313"/>
      <c r="C14" s="313"/>
      <c r="D14" s="313"/>
      <c r="E14" s="313"/>
      <c r="F14" s="313"/>
    </row>
    <row r="15" spans="1:25" x14ac:dyDescent="0.25">
      <c r="A15" s="313"/>
      <c r="B15" s="313"/>
      <c r="C15" s="313"/>
      <c r="D15" s="313"/>
      <c r="E15" s="313"/>
      <c r="F15" s="313"/>
    </row>
  </sheetData>
  <mergeCells count="21">
    <mergeCell ref="A1:X1"/>
    <mergeCell ref="A2:X2"/>
    <mergeCell ref="A4:A6"/>
    <mergeCell ref="B4:B6"/>
    <mergeCell ref="C4:C6"/>
    <mergeCell ref="E4:G4"/>
    <mergeCell ref="H4:P4"/>
    <mergeCell ref="Q4:T4"/>
    <mergeCell ref="U4:X4"/>
    <mergeCell ref="D5:D6"/>
    <mergeCell ref="Q5:R5"/>
    <mergeCell ref="S5:T5"/>
    <mergeCell ref="U5:V5"/>
    <mergeCell ref="W5:X5"/>
    <mergeCell ref="K5:M5"/>
    <mergeCell ref="N5:P5"/>
    <mergeCell ref="B13:C13"/>
    <mergeCell ref="E5:E6"/>
    <mergeCell ref="F5:F6"/>
    <mergeCell ref="G5:G6"/>
    <mergeCell ref="H5:J5"/>
  </mergeCells>
  <printOptions horizontalCentered="1"/>
  <pageMargins left="0.70866141732283472" right="0.70866141732283472" top="0.74803149606299213" bottom="0.74803149606299213" header="0.31496062992125984" footer="0.31496062992125984"/>
  <pageSetup paperSize="9" fitToWidth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3"/>
  <sheetViews>
    <sheetView topLeftCell="A4" zoomScale="75" zoomScaleNormal="75" workbookViewId="0">
      <selection activeCell="B22" sqref="B22:C22"/>
    </sheetView>
  </sheetViews>
  <sheetFormatPr defaultRowHeight="15" x14ac:dyDescent="0.25"/>
  <cols>
    <col min="1" max="1" width="9.85546875" customWidth="1"/>
    <col min="2" max="2" width="26.28515625" customWidth="1"/>
    <col min="3" max="3" width="34" customWidth="1"/>
    <col min="4" max="4" width="6.28515625" style="30" customWidth="1"/>
    <col min="5" max="5" width="5.5703125" style="30" customWidth="1"/>
    <col min="6" max="8" width="5.85546875" style="30" customWidth="1"/>
    <col min="9" max="9" width="8.140625" style="43" customWidth="1"/>
    <col min="10" max="10" width="6.85546875" style="43" customWidth="1"/>
    <col min="11" max="11" width="7.7109375" style="43" customWidth="1"/>
    <col min="12" max="12" width="6.85546875" style="43" bestFit="1" customWidth="1"/>
    <col min="13" max="13" width="7.7109375" style="43" customWidth="1"/>
    <col min="14" max="15" width="8.42578125" style="43" customWidth="1"/>
    <col min="16" max="16" width="9.42578125" style="43" customWidth="1"/>
    <col min="17" max="17" width="11.28515625" style="43" customWidth="1"/>
    <col min="18" max="18" width="10.140625" style="43" customWidth="1"/>
    <col min="19" max="19" width="16.28515625" style="43" customWidth="1"/>
    <col min="20" max="20" width="12.7109375" style="43" customWidth="1"/>
    <col min="21" max="21" width="9" style="43" customWidth="1"/>
    <col min="22" max="22" width="9.140625" style="43" customWidth="1"/>
    <col min="23" max="23" width="10.140625" customWidth="1"/>
    <col min="24" max="24" width="0.140625" customWidth="1"/>
  </cols>
  <sheetData>
    <row r="1" spans="1:23" ht="15.75" x14ac:dyDescent="0.25">
      <c r="A1" s="333" t="s">
        <v>0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1"/>
      <c r="W1" s="1"/>
    </row>
    <row r="2" spans="1:23" ht="15.75" x14ac:dyDescent="0.25">
      <c r="A2" s="333" t="s">
        <v>1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1"/>
      <c r="W2" s="1"/>
    </row>
    <row r="3" spans="1:23" ht="15.75" x14ac:dyDescent="0.25">
      <c r="A3" s="334" t="s">
        <v>2</v>
      </c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  <c r="T3" s="334"/>
      <c r="U3" s="334"/>
      <c r="V3" s="32"/>
      <c r="W3" s="2"/>
    </row>
    <row r="5" spans="1:23" ht="61.15" customHeight="1" x14ac:dyDescent="0.25">
      <c r="A5" s="335" t="s">
        <v>3</v>
      </c>
      <c r="B5" s="352" t="s">
        <v>163</v>
      </c>
      <c r="C5" s="335" t="s">
        <v>4</v>
      </c>
      <c r="D5" s="343" t="s">
        <v>210</v>
      </c>
      <c r="E5" s="344"/>
      <c r="F5" s="345"/>
      <c r="G5" s="343" t="s">
        <v>161</v>
      </c>
      <c r="H5" s="349"/>
      <c r="I5" s="336" t="s">
        <v>70</v>
      </c>
      <c r="J5" s="336"/>
      <c r="K5" s="336"/>
      <c r="L5" s="337" t="s">
        <v>74</v>
      </c>
      <c r="M5" s="338"/>
      <c r="N5" s="338"/>
      <c r="O5" s="338"/>
      <c r="P5" s="338"/>
      <c r="Q5" s="339"/>
      <c r="R5" s="336" t="s">
        <v>81</v>
      </c>
      <c r="S5" s="336"/>
      <c r="T5" s="340" t="s">
        <v>82</v>
      </c>
      <c r="U5" s="34" t="s">
        <v>107</v>
      </c>
      <c r="V5" s="35" t="s">
        <v>33</v>
      </c>
    </row>
    <row r="6" spans="1:23" ht="21.6" customHeight="1" x14ac:dyDescent="0.25">
      <c r="A6" s="335"/>
      <c r="B6" s="353"/>
      <c r="C6" s="335"/>
      <c r="D6" s="346"/>
      <c r="E6" s="347"/>
      <c r="F6" s="348"/>
      <c r="G6" s="350"/>
      <c r="H6" s="351"/>
      <c r="I6" s="36" t="s">
        <v>71</v>
      </c>
      <c r="J6" s="69" t="s">
        <v>72</v>
      </c>
      <c r="K6" s="36" t="s">
        <v>73</v>
      </c>
      <c r="L6" s="37" t="s">
        <v>5</v>
      </c>
      <c r="M6" s="36" t="s">
        <v>6</v>
      </c>
      <c r="N6" s="36" t="s">
        <v>7</v>
      </c>
      <c r="O6" s="36" t="s">
        <v>76</v>
      </c>
      <c r="P6" s="36" t="s">
        <v>78</v>
      </c>
      <c r="Q6" s="36" t="s">
        <v>79</v>
      </c>
      <c r="R6" s="36" t="s">
        <v>8</v>
      </c>
      <c r="S6" s="36" t="s">
        <v>9</v>
      </c>
      <c r="T6" s="341"/>
      <c r="U6" s="38"/>
      <c r="V6" s="39"/>
    </row>
    <row r="7" spans="1:23" ht="25.15" customHeight="1" thickBot="1" x14ac:dyDescent="0.3">
      <c r="A7" s="335"/>
      <c r="B7" s="354"/>
      <c r="C7" s="335"/>
      <c r="D7" s="15" t="s">
        <v>10</v>
      </c>
      <c r="E7" s="15" t="s">
        <v>11</v>
      </c>
      <c r="F7" s="15" t="s">
        <v>12</v>
      </c>
      <c r="G7" s="15" t="s">
        <v>11</v>
      </c>
      <c r="H7" s="15" t="s">
        <v>12</v>
      </c>
      <c r="I7" s="33" t="s">
        <v>10</v>
      </c>
      <c r="J7" s="33" t="s">
        <v>11</v>
      </c>
      <c r="K7" s="33" t="s">
        <v>12</v>
      </c>
      <c r="L7" s="33" t="s">
        <v>10</v>
      </c>
      <c r="M7" s="36" t="s">
        <v>13</v>
      </c>
      <c r="N7" s="36" t="s">
        <v>14</v>
      </c>
      <c r="O7" s="33" t="s">
        <v>75</v>
      </c>
      <c r="P7" s="36" t="s">
        <v>77</v>
      </c>
      <c r="Q7" s="36" t="s">
        <v>80</v>
      </c>
      <c r="R7" s="33" t="s">
        <v>153</v>
      </c>
      <c r="S7" s="36" t="s">
        <v>15</v>
      </c>
      <c r="T7" s="342"/>
      <c r="U7" s="40"/>
      <c r="V7" s="41" t="s">
        <v>106</v>
      </c>
    </row>
    <row r="8" spans="1:23" s="117" customFormat="1" ht="16.5" customHeight="1" x14ac:dyDescent="0.25">
      <c r="A8" s="110">
        <v>1</v>
      </c>
      <c r="B8" s="111" t="s">
        <v>213</v>
      </c>
      <c r="C8" s="168" t="s">
        <v>260</v>
      </c>
      <c r="D8" s="169">
        <v>0</v>
      </c>
      <c r="E8" s="170">
        <v>0</v>
      </c>
      <c r="F8" s="148">
        <v>1</v>
      </c>
      <c r="G8" s="170">
        <v>0</v>
      </c>
      <c r="H8" s="149">
        <v>1</v>
      </c>
      <c r="I8" s="143"/>
      <c r="J8" s="115"/>
      <c r="K8" s="115">
        <v>1</v>
      </c>
      <c r="L8" s="115"/>
      <c r="M8" s="113">
        <v>0.8</v>
      </c>
      <c r="N8" s="113">
        <v>0.75</v>
      </c>
      <c r="O8" s="115">
        <v>0.75</v>
      </c>
      <c r="P8" s="113">
        <v>0.9</v>
      </c>
      <c r="Q8" s="113">
        <v>0</v>
      </c>
      <c r="R8" s="115"/>
      <c r="S8" s="113"/>
      <c r="T8" s="116">
        <v>0.56999999999999995</v>
      </c>
      <c r="U8" s="114">
        <v>0.68142857142857149</v>
      </c>
      <c r="V8" s="113">
        <v>1.0221428571428572</v>
      </c>
    </row>
    <row r="9" spans="1:23" x14ac:dyDescent="0.25">
      <c r="A9" s="118">
        <v>2</v>
      </c>
      <c r="B9" s="111" t="s">
        <v>213</v>
      </c>
      <c r="C9" s="139" t="s">
        <v>228</v>
      </c>
      <c r="D9" s="150">
        <v>1</v>
      </c>
      <c r="E9" s="3">
        <v>1</v>
      </c>
      <c r="F9" s="3">
        <v>1</v>
      </c>
      <c r="G9" s="3">
        <v>1</v>
      </c>
      <c r="H9" s="151">
        <v>1</v>
      </c>
      <c r="I9" s="144">
        <v>0.87</v>
      </c>
      <c r="J9" s="4">
        <v>0.84</v>
      </c>
      <c r="K9" s="4">
        <v>0.91</v>
      </c>
      <c r="L9" s="4">
        <v>0.5</v>
      </c>
      <c r="M9" s="4">
        <v>0.5</v>
      </c>
      <c r="N9" s="4">
        <v>0.5</v>
      </c>
      <c r="O9" s="4">
        <v>0.5</v>
      </c>
      <c r="P9" s="4">
        <v>0.4</v>
      </c>
      <c r="Q9" s="4">
        <v>0</v>
      </c>
      <c r="R9" s="4">
        <v>0.5</v>
      </c>
      <c r="S9" s="4">
        <v>0.4</v>
      </c>
      <c r="T9" s="4">
        <v>0.74</v>
      </c>
      <c r="U9" s="114">
        <v>0.55500000000000005</v>
      </c>
      <c r="V9" s="113">
        <v>0.83250000000000002</v>
      </c>
      <c r="W9" s="5"/>
    </row>
    <row r="10" spans="1:23" x14ac:dyDescent="0.25">
      <c r="A10" s="118">
        <v>3</v>
      </c>
      <c r="B10" s="111" t="s">
        <v>213</v>
      </c>
      <c r="C10" s="140" t="s">
        <v>229</v>
      </c>
      <c r="D10" s="150">
        <v>1</v>
      </c>
      <c r="E10" s="3">
        <v>1</v>
      </c>
      <c r="F10" s="3">
        <v>1</v>
      </c>
      <c r="G10" s="3">
        <v>1</v>
      </c>
      <c r="H10" s="151">
        <v>1</v>
      </c>
      <c r="I10" s="144">
        <v>0.98</v>
      </c>
      <c r="J10" s="4">
        <v>1</v>
      </c>
      <c r="K10" s="4">
        <v>1</v>
      </c>
      <c r="L10" s="4">
        <v>0.8</v>
      </c>
      <c r="M10" s="4">
        <v>0.7</v>
      </c>
      <c r="N10" s="4">
        <v>0.7</v>
      </c>
      <c r="O10" s="4">
        <v>0.7</v>
      </c>
      <c r="P10" s="4">
        <v>0.7</v>
      </c>
      <c r="Q10" s="4">
        <v>0.5</v>
      </c>
      <c r="R10" s="4">
        <v>0.8</v>
      </c>
      <c r="S10" s="4">
        <v>0.3</v>
      </c>
      <c r="T10" s="4">
        <v>0.4</v>
      </c>
      <c r="U10" s="114">
        <v>0.71500000000000019</v>
      </c>
      <c r="V10" s="113">
        <v>1.0725000000000002</v>
      </c>
      <c r="W10" s="5"/>
    </row>
    <row r="11" spans="1:23" x14ac:dyDescent="0.25">
      <c r="A11" s="110">
        <v>4</v>
      </c>
      <c r="B11" s="111" t="s">
        <v>213</v>
      </c>
      <c r="C11" s="140" t="s">
        <v>230</v>
      </c>
      <c r="D11" s="150">
        <v>1</v>
      </c>
      <c r="E11" s="3">
        <v>1</v>
      </c>
      <c r="F11" s="3">
        <v>1</v>
      </c>
      <c r="G11" s="3">
        <v>1</v>
      </c>
      <c r="H11" s="151">
        <v>1</v>
      </c>
      <c r="I11" s="144">
        <v>0.8</v>
      </c>
      <c r="J11" s="4">
        <v>0.75</v>
      </c>
      <c r="K11" s="4">
        <v>0.78</v>
      </c>
      <c r="L11" s="4">
        <v>1</v>
      </c>
      <c r="M11" s="4">
        <v>0.8</v>
      </c>
      <c r="N11" s="4">
        <v>0.6</v>
      </c>
      <c r="O11" s="4">
        <v>0.77</v>
      </c>
      <c r="P11" s="4">
        <v>0.7</v>
      </c>
      <c r="Q11" s="4">
        <v>0.5</v>
      </c>
      <c r="R11" s="4">
        <v>0.7</v>
      </c>
      <c r="S11" s="4">
        <v>0.45</v>
      </c>
      <c r="T11" s="4">
        <v>0.5</v>
      </c>
      <c r="U11" s="114">
        <v>0.69583333333333341</v>
      </c>
      <c r="V11" s="113">
        <v>1.0437500000000002</v>
      </c>
      <c r="W11" s="5"/>
    </row>
    <row r="12" spans="1:23" x14ac:dyDescent="0.25">
      <c r="A12" s="118">
        <v>5</v>
      </c>
      <c r="B12" s="111" t="s">
        <v>213</v>
      </c>
      <c r="C12" s="140" t="s">
        <v>231</v>
      </c>
      <c r="D12" s="152">
        <v>1</v>
      </c>
      <c r="E12" s="29">
        <v>1</v>
      </c>
      <c r="F12" s="29">
        <v>1</v>
      </c>
      <c r="G12" s="29">
        <v>1</v>
      </c>
      <c r="H12" s="153">
        <v>1</v>
      </c>
      <c r="I12" s="145">
        <v>0.94</v>
      </c>
      <c r="J12" s="42">
        <v>0.93600000000000005</v>
      </c>
      <c r="K12" s="42">
        <v>0.96499999999999997</v>
      </c>
      <c r="L12" s="42">
        <v>0.8</v>
      </c>
      <c r="M12" s="42">
        <v>0.76</v>
      </c>
      <c r="N12" s="42">
        <v>0.72</v>
      </c>
      <c r="O12" s="42">
        <v>0.7</v>
      </c>
      <c r="P12" s="42">
        <v>0.96</v>
      </c>
      <c r="Q12" s="42">
        <v>0.67</v>
      </c>
      <c r="R12" s="42">
        <v>0.8</v>
      </c>
      <c r="S12" s="42">
        <v>0.7</v>
      </c>
      <c r="T12" s="42">
        <v>0.17</v>
      </c>
      <c r="U12" s="114">
        <v>0.76008333333333322</v>
      </c>
      <c r="V12" s="113">
        <v>1.1401249999999998</v>
      </c>
      <c r="W12" s="5"/>
    </row>
    <row r="13" spans="1:23" x14ac:dyDescent="0.25">
      <c r="A13" s="118">
        <v>6</v>
      </c>
      <c r="B13" s="111" t="s">
        <v>213</v>
      </c>
      <c r="C13" s="140" t="s">
        <v>232</v>
      </c>
      <c r="D13" s="152">
        <v>1</v>
      </c>
      <c r="E13" s="29">
        <v>1</v>
      </c>
      <c r="F13" s="29">
        <v>1</v>
      </c>
      <c r="G13" s="29">
        <v>1</v>
      </c>
      <c r="H13" s="153">
        <v>1</v>
      </c>
      <c r="I13" s="145">
        <v>0.85</v>
      </c>
      <c r="J13" s="42">
        <v>0.84</v>
      </c>
      <c r="K13" s="42">
        <v>0.83</v>
      </c>
      <c r="L13" s="42">
        <v>0.8</v>
      </c>
      <c r="M13" s="42">
        <v>0.6</v>
      </c>
      <c r="N13" s="42">
        <v>0.55000000000000004</v>
      </c>
      <c r="O13" s="42">
        <v>0.7</v>
      </c>
      <c r="P13" s="42">
        <v>0.7</v>
      </c>
      <c r="Q13" s="42">
        <v>0.7</v>
      </c>
      <c r="R13" s="42">
        <v>0.79</v>
      </c>
      <c r="S13" s="42">
        <v>0.6</v>
      </c>
      <c r="T13" s="42">
        <v>0.13800000000000001</v>
      </c>
      <c r="U13" s="114">
        <v>0.6748333333333334</v>
      </c>
      <c r="V13" s="113">
        <v>1.0122500000000001</v>
      </c>
    </row>
    <row r="14" spans="1:23" x14ac:dyDescent="0.25">
      <c r="A14" s="110">
        <v>7</v>
      </c>
      <c r="B14" s="111" t="s">
        <v>213</v>
      </c>
      <c r="C14" s="140" t="s">
        <v>233</v>
      </c>
      <c r="D14" s="152">
        <v>1</v>
      </c>
      <c r="E14" s="29">
        <v>1</v>
      </c>
      <c r="F14" s="29">
        <v>1</v>
      </c>
      <c r="G14" s="29">
        <v>1</v>
      </c>
      <c r="H14" s="153">
        <v>1</v>
      </c>
      <c r="I14" s="145">
        <v>0.9</v>
      </c>
      <c r="J14" s="42">
        <v>0.95</v>
      </c>
      <c r="K14" s="42">
        <v>0.97</v>
      </c>
      <c r="L14" s="42">
        <v>0.7</v>
      </c>
      <c r="M14" s="42">
        <v>0.7</v>
      </c>
      <c r="N14" s="42">
        <v>0.7</v>
      </c>
      <c r="O14" s="42">
        <v>0.7</v>
      </c>
      <c r="P14" s="42">
        <v>0.8</v>
      </c>
      <c r="Q14" s="42">
        <v>0.7</v>
      </c>
      <c r="R14" s="42">
        <v>0.7</v>
      </c>
      <c r="S14" s="42">
        <v>0.7</v>
      </c>
      <c r="T14" s="42">
        <v>0.2</v>
      </c>
      <c r="U14" s="114">
        <v>0.72666666666666668</v>
      </c>
      <c r="V14" s="113">
        <v>1.0900000000000001</v>
      </c>
    </row>
    <row r="15" spans="1:23" x14ac:dyDescent="0.25">
      <c r="A15" s="118">
        <v>8</v>
      </c>
      <c r="B15" s="111" t="s">
        <v>213</v>
      </c>
      <c r="C15" s="140" t="s">
        <v>234</v>
      </c>
      <c r="D15" s="152">
        <v>1</v>
      </c>
      <c r="E15" s="29">
        <v>1</v>
      </c>
      <c r="F15" s="29">
        <v>1</v>
      </c>
      <c r="G15" s="29">
        <v>1</v>
      </c>
      <c r="H15" s="153">
        <v>1</v>
      </c>
      <c r="I15" s="145">
        <v>0.85499999999999998</v>
      </c>
      <c r="J15" s="42">
        <v>0.83399999999999996</v>
      </c>
      <c r="K15" s="42">
        <v>0.89800000000000002</v>
      </c>
      <c r="L15" s="42">
        <v>0.6</v>
      </c>
      <c r="M15" s="42">
        <v>0.4</v>
      </c>
      <c r="N15" s="42">
        <v>0.6</v>
      </c>
      <c r="O15" s="42">
        <v>0.6</v>
      </c>
      <c r="P15" s="42">
        <v>0.7</v>
      </c>
      <c r="Q15" s="42">
        <v>0.4</v>
      </c>
      <c r="R15" s="42">
        <v>0.5</v>
      </c>
      <c r="S15" s="42">
        <v>0.4</v>
      </c>
      <c r="T15" s="42">
        <v>0.2</v>
      </c>
      <c r="U15" s="114">
        <v>0.58225000000000005</v>
      </c>
      <c r="V15" s="113">
        <v>0.87337500000000001</v>
      </c>
    </row>
    <row r="16" spans="1:23" x14ac:dyDescent="0.25">
      <c r="A16" s="118">
        <v>9</v>
      </c>
      <c r="B16" s="111" t="s">
        <v>213</v>
      </c>
      <c r="C16" s="140" t="s">
        <v>235</v>
      </c>
      <c r="D16" s="152">
        <v>1</v>
      </c>
      <c r="E16" s="29">
        <v>1</v>
      </c>
      <c r="F16" s="29">
        <v>1</v>
      </c>
      <c r="G16" s="29">
        <v>1</v>
      </c>
      <c r="H16" s="153">
        <v>1</v>
      </c>
      <c r="I16" s="145">
        <v>0.86</v>
      </c>
      <c r="J16" s="42">
        <v>0.9</v>
      </c>
      <c r="K16" s="42">
        <v>0.9</v>
      </c>
      <c r="L16" s="42">
        <v>1</v>
      </c>
      <c r="M16" s="42">
        <v>0.7</v>
      </c>
      <c r="N16" s="42">
        <v>0.8</v>
      </c>
      <c r="O16" s="42">
        <v>0.7</v>
      </c>
      <c r="P16" s="42">
        <v>0.56999999999999995</v>
      </c>
      <c r="Q16" s="42">
        <v>0.6</v>
      </c>
      <c r="R16" s="42">
        <v>0.4</v>
      </c>
      <c r="S16" s="42">
        <v>0.4</v>
      </c>
      <c r="T16" s="42">
        <v>0.59</v>
      </c>
      <c r="U16" s="114">
        <v>0.70166666666666677</v>
      </c>
      <c r="V16" s="113">
        <v>1.0525000000000002</v>
      </c>
    </row>
    <row r="17" spans="1:22" x14ac:dyDescent="0.25">
      <c r="A17" s="110">
        <v>10</v>
      </c>
      <c r="B17" s="111" t="s">
        <v>213</v>
      </c>
      <c r="C17" s="141" t="s">
        <v>236</v>
      </c>
      <c r="D17" s="152">
        <v>1</v>
      </c>
      <c r="E17" s="29">
        <v>1</v>
      </c>
      <c r="F17" s="29">
        <v>1</v>
      </c>
      <c r="G17" s="29">
        <v>1</v>
      </c>
      <c r="H17" s="153">
        <v>1</v>
      </c>
      <c r="I17" s="145">
        <v>0.89</v>
      </c>
      <c r="J17" s="42">
        <v>0.89</v>
      </c>
      <c r="K17" s="42">
        <v>1</v>
      </c>
      <c r="L17" s="42">
        <v>0.34</v>
      </c>
      <c r="M17" s="42">
        <v>0.2</v>
      </c>
      <c r="N17" s="42">
        <v>0.42</v>
      </c>
      <c r="O17" s="42">
        <v>0.38</v>
      </c>
      <c r="P17" s="42">
        <v>0.5</v>
      </c>
      <c r="Q17" s="93">
        <v>0.04</v>
      </c>
      <c r="R17" s="42">
        <v>0.46</v>
      </c>
      <c r="S17" s="42">
        <v>0</v>
      </c>
      <c r="T17" s="42">
        <v>1</v>
      </c>
      <c r="U17" s="114">
        <v>0.51</v>
      </c>
      <c r="V17" s="113">
        <v>0.76500000000000001</v>
      </c>
    </row>
    <row r="18" spans="1:22" x14ac:dyDescent="0.25">
      <c r="A18" s="118">
        <v>11</v>
      </c>
      <c r="B18" s="111" t="s">
        <v>213</v>
      </c>
      <c r="C18" s="140" t="s">
        <v>237</v>
      </c>
      <c r="D18" s="152">
        <v>1</v>
      </c>
      <c r="E18" s="29">
        <v>1</v>
      </c>
      <c r="F18" s="29">
        <v>1</v>
      </c>
      <c r="G18" s="29">
        <v>1</v>
      </c>
      <c r="H18" s="153">
        <v>1</v>
      </c>
      <c r="I18" s="145">
        <v>0.81299999999999994</v>
      </c>
      <c r="J18" s="42">
        <v>0.88100000000000001</v>
      </c>
      <c r="K18" s="42">
        <v>0.99</v>
      </c>
      <c r="L18" s="42">
        <v>0.7</v>
      </c>
      <c r="M18" s="42">
        <v>0.25</v>
      </c>
      <c r="N18" s="42">
        <v>0.3</v>
      </c>
      <c r="O18" s="42">
        <v>0.8</v>
      </c>
      <c r="P18" s="42">
        <v>0.25</v>
      </c>
      <c r="Q18" s="42">
        <v>0.5</v>
      </c>
      <c r="R18" s="42">
        <v>0.3</v>
      </c>
      <c r="S18" s="42">
        <v>0.3</v>
      </c>
      <c r="T18" s="42">
        <v>0.5</v>
      </c>
      <c r="U18" s="114">
        <v>0.54866666666666664</v>
      </c>
      <c r="V18" s="113">
        <v>0.82299999999999995</v>
      </c>
    </row>
    <row r="19" spans="1:22" x14ac:dyDescent="0.25">
      <c r="A19" s="118">
        <v>12</v>
      </c>
      <c r="B19" s="111" t="s">
        <v>213</v>
      </c>
      <c r="C19" s="163" t="s">
        <v>238</v>
      </c>
      <c r="D19" s="152">
        <v>1</v>
      </c>
      <c r="E19" s="29">
        <v>1</v>
      </c>
      <c r="F19" s="29">
        <v>1</v>
      </c>
      <c r="G19" s="29">
        <v>1</v>
      </c>
      <c r="H19" s="164">
        <v>0</v>
      </c>
      <c r="I19" s="145">
        <v>0.9</v>
      </c>
      <c r="J19" s="42">
        <v>0.87</v>
      </c>
      <c r="K19" s="42">
        <v>0.92</v>
      </c>
      <c r="L19" s="42">
        <v>0.75</v>
      </c>
      <c r="M19" s="42">
        <v>0.55000000000000004</v>
      </c>
      <c r="N19" s="42">
        <v>0.53</v>
      </c>
      <c r="O19" s="42">
        <v>0.7</v>
      </c>
      <c r="P19" s="42">
        <v>0.7</v>
      </c>
      <c r="Q19" s="42">
        <v>0.52</v>
      </c>
      <c r="R19" s="42">
        <v>0.7</v>
      </c>
      <c r="S19" s="42">
        <v>0.3</v>
      </c>
      <c r="T19" s="42">
        <v>0.2</v>
      </c>
      <c r="U19" s="114">
        <v>0.63666666666666683</v>
      </c>
      <c r="V19" s="113">
        <v>0.95500000000000029</v>
      </c>
    </row>
    <row r="20" spans="1:22" x14ac:dyDescent="0.25">
      <c r="A20" s="110">
        <v>13</v>
      </c>
      <c r="B20" s="111" t="s">
        <v>213</v>
      </c>
      <c r="C20" s="140" t="s">
        <v>239</v>
      </c>
      <c r="D20" s="152">
        <v>1</v>
      </c>
      <c r="E20" s="29">
        <v>1</v>
      </c>
      <c r="F20" s="29">
        <v>1</v>
      </c>
      <c r="G20" s="29">
        <v>1</v>
      </c>
      <c r="H20" s="153">
        <v>1</v>
      </c>
      <c r="I20" s="145">
        <v>0.87</v>
      </c>
      <c r="J20" s="42">
        <v>0.85</v>
      </c>
      <c r="K20" s="42">
        <v>0.85</v>
      </c>
      <c r="L20" s="42">
        <v>0.5</v>
      </c>
      <c r="M20" s="42">
        <v>0.3</v>
      </c>
      <c r="N20" s="42">
        <v>0.3</v>
      </c>
      <c r="O20" s="42">
        <v>0.3</v>
      </c>
      <c r="P20" s="42">
        <v>0.5</v>
      </c>
      <c r="Q20" s="42">
        <v>0.3</v>
      </c>
      <c r="R20" s="42">
        <v>0.3</v>
      </c>
      <c r="S20" s="42">
        <v>0.3</v>
      </c>
      <c r="T20" s="42">
        <v>0.3</v>
      </c>
      <c r="U20" s="114">
        <v>0.47249999999999986</v>
      </c>
      <c r="V20" s="113">
        <v>0.70874999999999977</v>
      </c>
    </row>
    <row r="21" spans="1:22" x14ac:dyDescent="0.25">
      <c r="A21" s="118">
        <v>14</v>
      </c>
      <c r="B21" s="111" t="s">
        <v>213</v>
      </c>
      <c r="C21" s="140" t="s">
        <v>240</v>
      </c>
      <c r="D21" s="152">
        <v>1</v>
      </c>
      <c r="E21" s="29">
        <v>1</v>
      </c>
      <c r="F21" s="29">
        <v>1</v>
      </c>
      <c r="G21" s="29">
        <v>1</v>
      </c>
      <c r="H21" s="153">
        <v>1</v>
      </c>
      <c r="I21" s="145">
        <v>0.83</v>
      </c>
      <c r="J21" s="42">
        <v>0.78900000000000003</v>
      </c>
      <c r="K21" s="42">
        <v>1</v>
      </c>
      <c r="L21" s="42">
        <v>9.5000000000000001E-2</v>
      </c>
      <c r="M21" s="128">
        <v>2.3E-2</v>
      </c>
      <c r="N21" s="128">
        <v>8.4000000000000005E-2</v>
      </c>
      <c r="O21" s="128">
        <v>9.8000000000000004E-2</v>
      </c>
      <c r="P21" s="128">
        <v>0</v>
      </c>
      <c r="Q21" s="128">
        <v>1E-3</v>
      </c>
      <c r="R21" s="42">
        <v>1</v>
      </c>
      <c r="S21" s="128">
        <v>5.3999999999999999E-2</v>
      </c>
      <c r="T21" s="42">
        <v>0</v>
      </c>
      <c r="U21" s="114">
        <v>0.33116666666666666</v>
      </c>
      <c r="V21" s="113">
        <v>0.49675000000000002</v>
      </c>
    </row>
    <row r="22" spans="1:22" x14ac:dyDescent="0.25">
      <c r="A22" s="118">
        <v>15</v>
      </c>
      <c r="B22" s="111" t="s">
        <v>213</v>
      </c>
      <c r="C22" s="140" t="s">
        <v>241</v>
      </c>
      <c r="D22" s="152">
        <v>1</v>
      </c>
      <c r="E22" s="29">
        <v>1</v>
      </c>
      <c r="F22" s="29">
        <v>1</v>
      </c>
      <c r="G22" s="29">
        <v>1</v>
      </c>
      <c r="H22" s="153">
        <v>1</v>
      </c>
      <c r="I22" s="145">
        <v>0.81</v>
      </c>
      <c r="J22" s="42">
        <v>0.87</v>
      </c>
      <c r="K22" s="42">
        <v>0.92</v>
      </c>
      <c r="L22" s="42">
        <v>0.7</v>
      </c>
      <c r="M22" s="42">
        <v>0.9</v>
      </c>
      <c r="N22" s="42">
        <v>0.8</v>
      </c>
      <c r="O22" s="42">
        <v>0.8</v>
      </c>
      <c r="P22" s="42">
        <v>0.7</v>
      </c>
      <c r="Q22" s="42">
        <v>0.5</v>
      </c>
      <c r="R22" s="42">
        <v>0.9</v>
      </c>
      <c r="S22" s="42">
        <v>0.6</v>
      </c>
      <c r="T22" s="42">
        <v>0.5</v>
      </c>
      <c r="U22" s="114">
        <v>0.75</v>
      </c>
      <c r="V22" s="113">
        <v>1.125</v>
      </c>
    </row>
    <row r="23" spans="1:22" x14ac:dyDescent="0.25">
      <c r="A23" s="110">
        <v>16</v>
      </c>
      <c r="B23" s="111" t="s">
        <v>213</v>
      </c>
      <c r="C23" s="140" t="s">
        <v>242</v>
      </c>
      <c r="D23" s="152">
        <v>1</v>
      </c>
      <c r="E23" s="29">
        <v>1</v>
      </c>
      <c r="F23" s="29">
        <v>1</v>
      </c>
      <c r="G23" s="29">
        <v>1</v>
      </c>
      <c r="H23" s="153">
        <v>1</v>
      </c>
      <c r="I23" s="145">
        <v>0.93</v>
      </c>
      <c r="J23" s="42">
        <v>0.85</v>
      </c>
      <c r="K23" s="42">
        <v>0.82</v>
      </c>
      <c r="L23" s="42">
        <v>0.6</v>
      </c>
      <c r="M23" s="42">
        <v>0.5</v>
      </c>
      <c r="N23" s="42">
        <v>0.5</v>
      </c>
      <c r="O23" s="42">
        <v>0.4</v>
      </c>
      <c r="P23" s="42">
        <v>0.9</v>
      </c>
      <c r="Q23" s="42">
        <v>0</v>
      </c>
      <c r="R23" s="42">
        <v>0</v>
      </c>
      <c r="S23" s="42">
        <v>0</v>
      </c>
      <c r="T23" s="42">
        <v>0</v>
      </c>
      <c r="U23" s="114">
        <v>0.45833333333333343</v>
      </c>
      <c r="V23" s="113">
        <v>0.68750000000000011</v>
      </c>
    </row>
    <row r="24" spans="1:22" x14ac:dyDescent="0.25">
      <c r="A24" s="118">
        <v>17</v>
      </c>
      <c r="B24" s="111" t="s">
        <v>213</v>
      </c>
      <c r="C24" s="140" t="s">
        <v>243</v>
      </c>
      <c r="D24" s="152">
        <v>1</v>
      </c>
      <c r="E24" s="29">
        <v>1</v>
      </c>
      <c r="F24" s="29">
        <v>1</v>
      </c>
      <c r="G24" s="29">
        <v>1</v>
      </c>
      <c r="H24" s="153">
        <v>1</v>
      </c>
      <c r="I24" s="145">
        <v>1</v>
      </c>
      <c r="J24" s="42">
        <v>0.87</v>
      </c>
      <c r="K24" s="42">
        <v>0.89</v>
      </c>
      <c r="L24" s="42">
        <v>1</v>
      </c>
      <c r="M24" s="42">
        <v>1</v>
      </c>
      <c r="N24" s="42">
        <v>1</v>
      </c>
      <c r="O24" s="42">
        <v>1</v>
      </c>
      <c r="P24" s="42">
        <v>1</v>
      </c>
      <c r="Q24" s="42">
        <v>0.7</v>
      </c>
      <c r="R24" s="42">
        <v>0.7</v>
      </c>
      <c r="S24" s="42">
        <v>1</v>
      </c>
      <c r="T24" s="42">
        <v>0.57099999999999995</v>
      </c>
      <c r="U24" s="114">
        <v>0.89424999999999988</v>
      </c>
      <c r="V24" s="113">
        <v>1.3413749999999998</v>
      </c>
    </row>
    <row r="25" spans="1:22" s="117" customFormat="1" x14ac:dyDescent="0.25">
      <c r="A25" s="118">
        <v>18</v>
      </c>
      <c r="B25" s="111" t="s">
        <v>213</v>
      </c>
      <c r="C25" s="140" t="s">
        <v>244</v>
      </c>
      <c r="D25" s="154">
        <v>1</v>
      </c>
      <c r="E25" s="133">
        <v>1</v>
      </c>
      <c r="F25" s="133">
        <v>1</v>
      </c>
      <c r="G25" s="133">
        <v>1</v>
      </c>
      <c r="H25" s="155">
        <v>1</v>
      </c>
      <c r="I25" s="146">
        <v>0.95</v>
      </c>
      <c r="J25" s="128">
        <v>0.85</v>
      </c>
      <c r="K25" s="128">
        <v>0.96</v>
      </c>
      <c r="L25" s="128">
        <v>0.9</v>
      </c>
      <c r="M25" s="128">
        <v>0.8</v>
      </c>
      <c r="N25" s="128">
        <v>0.75</v>
      </c>
      <c r="O25" s="128">
        <v>0.75</v>
      </c>
      <c r="P25" s="128">
        <v>0.9</v>
      </c>
      <c r="Q25" s="128">
        <v>0.7</v>
      </c>
      <c r="R25" s="128">
        <v>0.9</v>
      </c>
      <c r="S25" s="128">
        <v>0.8</v>
      </c>
      <c r="T25" s="128">
        <v>0.56999999999999995</v>
      </c>
      <c r="U25" s="114">
        <v>0.81916666666666682</v>
      </c>
      <c r="V25" s="113">
        <v>1.2287500000000002</v>
      </c>
    </row>
    <row r="26" spans="1:22" x14ac:dyDescent="0.25">
      <c r="A26" s="110">
        <v>19</v>
      </c>
      <c r="B26" s="111" t="s">
        <v>213</v>
      </c>
      <c r="C26" s="140" t="s">
        <v>245</v>
      </c>
      <c r="D26" s="152">
        <v>1</v>
      </c>
      <c r="E26" s="29">
        <v>1</v>
      </c>
      <c r="F26" s="29">
        <v>1</v>
      </c>
      <c r="G26" s="29">
        <v>1</v>
      </c>
      <c r="H26" s="153">
        <v>1</v>
      </c>
      <c r="I26" s="145">
        <v>0.7</v>
      </c>
      <c r="J26" s="42">
        <v>0.8</v>
      </c>
      <c r="K26" s="42">
        <v>0.9</v>
      </c>
      <c r="L26" s="42">
        <v>0.1</v>
      </c>
      <c r="M26" s="42">
        <v>0.95</v>
      </c>
      <c r="N26" s="42">
        <v>0.9</v>
      </c>
      <c r="O26" s="42">
        <v>0.55000000000000004</v>
      </c>
      <c r="P26" s="42">
        <v>0.9</v>
      </c>
      <c r="Q26" s="42">
        <v>0.55000000000000004</v>
      </c>
      <c r="R26" s="42">
        <v>0.85</v>
      </c>
      <c r="S26" s="42">
        <v>0.5</v>
      </c>
      <c r="T26" s="42">
        <v>0.6</v>
      </c>
      <c r="U26" s="114">
        <v>0.69166666666666676</v>
      </c>
      <c r="V26" s="113">
        <v>1.0375000000000001</v>
      </c>
    </row>
    <row r="27" spans="1:22" x14ac:dyDescent="0.25">
      <c r="A27" s="118">
        <v>20</v>
      </c>
      <c r="B27" s="111" t="s">
        <v>213</v>
      </c>
      <c r="C27" s="140" t="s">
        <v>246</v>
      </c>
      <c r="D27" s="152">
        <v>1</v>
      </c>
      <c r="E27" s="29">
        <v>1</v>
      </c>
      <c r="F27" s="29">
        <v>1</v>
      </c>
      <c r="G27" s="29">
        <v>1</v>
      </c>
      <c r="H27" s="153">
        <v>1</v>
      </c>
      <c r="I27" s="145">
        <v>0.81</v>
      </c>
      <c r="J27" s="42">
        <v>0.85</v>
      </c>
      <c r="K27" s="42">
        <v>0.87</v>
      </c>
      <c r="L27" s="42">
        <v>0.5</v>
      </c>
      <c r="M27" s="42">
        <v>0.5</v>
      </c>
      <c r="N27" s="42">
        <v>0.5</v>
      </c>
      <c r="O27" s="42">
        <v>0.5</v>
      </c>
      <c r="P27" s="42">
        <v>0.8</v>
      </c>
      <c r="Q27" s="42">
        <v>0.5</v>
      </c>
      <c r="R27" s="42">
        <v>0.5</v>
      </c>
      <c r="S27" s="42">
        <v>0.5</v>
      </c>
      <c r="T27" s="74">
        <v>0.5</v>
      </c>
      <c r="U27" s="114">
        <v>0.61083333333333334</v>
      </c>
      <c r="V27" s="113">
        <v>0.91625000000000001</v>
      </c>
    </row>
    <row r="28" spans="1:22" x14ac:dyDescent="0.25">
      <c r="A28" s="118">
        <v>21</v>
      </c>
      <c r="B28" s="111" t="s">
        <v>213</v>
      </c>
      <c r="C28" s="140" t="s">
        <v>247</v>
      </c>
      <c r="D28" s="152">
        <v>1</v>
      </c>
      <c r="E28" s="29">
        <v>1</v>
      </c>
      <c r="F28" s="29">
        <v>1</v>
      </c>
      <c r="G28" s="29">
        <v>1</v>
      </c>
      <c r="H28" s="153">
        <v>1</v>
      </c>
      <c r="I28" s="145">
        <v>0.78</v>
      </c>
      <c r="J28" s="42">
        <v>0.82</v>
      </c>
      <c r="K28" s="42">
        <v>0.89</v>
      </c>
      <c r="L28" s="42">
        <v>1</v>
      </c>
      <c r="M28" s="42">
        <v>1</v>
      </c>
      <c r="N28" s="42">
        <v>1</v>
      </c>
      <c r="O28" s="42">
        <v>1</v>
      </c>
      <c r="P28" s="42">
        <v>0.9</v>
      </c>
      <c r="Q28" s="42">
        <v>0.95</v>
      </c>
      <c r="R28" s="42">
        <v>0.85</v>
      </c>
      <c r="S28" s="42">
        <v>0.85</v>
      </c>
      <c r="T28" s="42">
        <v>0</v>
      </c>
      <c r="U28" s="114">
        <v>0.83666666666666656</v>
      </c>
      <c r="V28" s="113">
        <v>1.2549999999999999</v>
      </c>
    </row>
    <row r="29" spans="1:22" x14ac:dyDescent="0.25">
      <c r="A29" s="110">
        <v>22</v>
      </c>
      <c r="B29" s="111" t="s">
        <v>213</v>
      </c>
      <c r="C29" s="140" t="s">
        <v>248</v>
      </c>
      <c r="D29" s="152">
        <v>1</v>
      </c>
      <c r="E29" s="29">
        <v>1</v>
      </c>
      <c r="F29" s="29">
        <v>1</v>
      </c>
      <c r="G29" s="29">
        <v>1</v>
      </c>
      <c r="H29" s="153">
        <v>1</v>
      </c>
      <c r="I29" s="145">
        <v>0.98</v>
      </c>
      <c r="J29" s="42">
        <v>0.97</v>
      </c>
      <c r="K29" s="42">
        <v>0.98</v>
      </c>
      <c r="L29" s="42">
        <v>0.68</v>
      </c>
      <c r="M29" s="42">
        <v>0.7</v>
      </c>
      <c r="N29" s="42">
        <v>0.65</v>
      </c>
      <c r="O29" s="42">
        <v>0.9</v>
      </c>
      <c r="P29" s="42">
        <v>0.75</v>
      </c>
      <c r="Q29" s="42">
        <v>0.57999999999999996</v>
      </c>
      <c r="R29" s="42">
        <v>0.65</v>
      </c>
      <c r="S29" s="42">
        <v>0.3</v>
      </c>
      <c r="T29" s="42">
        <v>0.375</v>
      </c>
      <c r="U29" s="114">
        <v>0.70958333333333334</v>
      </c>
      <c r="V29" s="113">
        <v>1.0643750000000001</v>
      </c>
    </row>
    <row r="30" spans="1:22" ht="15.75" customHeight="1" x14ac:dyDescent="0.25">
      <c r="A30" s="118">
        <v>23</v>
      </c>
      <c r="B30" s="111" t="s">
        <v>213</v>
      </c>
      <c r="C30" s="140" t="s">
        <v>249</v>
      </c>
      <c r="D30" s="152">
        <v>1</v>
      </c>
      <c r="E30" s="29">
        <v>1</v>
      </c>
      <c r="F30" s="29">
        <v>1</v>
      </c>
      <c r="G30" s="29">
        <v>1</v>
      </c>
      <c r="H30" s="153">
        <v>1</v>
      </c>
      <c r="I30" s="145">
        <v>0.9</v>
      </c>
      <c r="J30" s="42">
        <v>0.97</v>
      </c>
      <c r="K30" s="42">
        <v>0.95</v>
      </c>
      <c r="L30" s="42">
        <v>0.92</v>
      </c>
      <c r="M30" s="42">
        <v>0.88</v>
      </c>
      <c r="N30" s="42">
        <v>0.89</v>
      </c>
      <c r="O30" s="42">
        <v>0.85</v>
      </c>
      <c r="P30" s="42">
        <v>0.56999999999999995</v>
      </c>
      <c r="Q30" s="42">
        <v>0.61</v>
      </c>
      <c r="R30" s="42">
        <v>0.57999999999999996</v>
      </c>
      <c r="S30" s="42">
        <v>0.49</v>
      </c>
      <c r="T30" s="42">
        <v>0.48</v>
      </c>
      <c r="U30" s="114">
        <v>0.75749999999999995</v>
      </c>
      <c r="V30" s="113">
        <v>1.13625</v>
      </c>
    </row>
    <row r="31" spans="1:22" x14ac:dyDescent="0.25">
      <c r="A31" s="118">
        <v>24</v>
      </c>
      <c r="B31" s="111" t="s">
        <v>213</v>
      </c>
      <c r="C31" s="140" t="s">
        <v>250</v>
      </c>
      <c r="D31" s="152">
        <v>1</v>
      </c>
      <c r="E31" s="29">
        <v>1</v>
      </c>
      <c r="F31" s="29">
        <v>1</v>
      </c>
      <c r="G31" s="29">
        <v>1</v>
      </c>
      <c r="H31" s="153">
        <v>1</v>
      </c>
      <c r="I31" s="145">
        <v>1</v>
      </c>
      <c r="J31" s="42">
        <v>0.87</v>
      </c>
      <c r="K31" s="42">
        <v>1</v>
      </c>
      <c r="L31" s="42">
        <v>1</v>
      </c>
      <c r="M31" s="42">
        <v>0.9</v>
      </c>
      <c r="N31" s="42">
        <v>0.9</v>
      </c>
      <c r="O31" s="42">
        <v>0.8</v>
      </c>
      <c r="P31" s="42">
        <v>0.8</v>
      </c>
      <c r="Q31" s="42">
        <v>0.8</v>
      </c>
      <c r="R31" s="42">
        <v>0.6</v>
      </c>
      <c r="S31" s="42">
        <v>0.4</v>
      </c>
      <c r="T31" s="42">
        <v>0.7</v>
      </c>
      <c r="U31" s="114">
        <v>0.81416666666666659</v>
      </c>
      <c r="V31" s="113">
        <v>1.2212499999999999</v>
      </c>
    </row>
    <row r="32" spans="1:22" x14ac:dyDescent="0.25">
      <c r="A32" s="110">
        <v>25</v>
      </c>
      <c r="B32" s="111" t="s">
        <v>213</v>
      </c>
      <c r="C32" s="140" t="s">
        <v>251</v>
      </c>
      <c r="D32" s="152">
        <v>1</v>
      </c>
      <c r="E32" s="29">
        <v>1</v>
      </c>
      <c r="F32" s="29">
        <v>1</v>
      </c>
      <c r="G32" s="29">
        <v>1</v>
      </c>
      <c r="H32" s="153">
        <v>1</v>
      </c>
      <c r="I32" s="145">
        <v>0.95</v>
      </c>
      <c r="J32" s="42">
        <v>0.9</v>
      </c>
      <c r="K32" s="42">
        <v>0.92</v>
      </c>
      <c r="L32" s="42">
        <v>1</v>
      </c>
      <c r="M32" s="42">
        <v>1</v>
      </c>
      <c r="N32" s="42">
        <v>1</v>
      </c>
      <c r="O32" s="42">
        <v>1</v>
      </c>
      <c r="P32" s="42">
        <v>0.56499999999999995</v>
      </c>
      <c r="Q32" s="42">
        <v>0.55000000000000004</v>
      </c>
      <c r="R32" s="42">
        <v>0.7</v>
      </c>
      <c r="S32" s="42">
        <v>0.45700000000000002</v>
      </c>
      <c r="T32" s="42">
        <v>0.66700000000000004</v>
      </c>
      <c r="U32" s="114">
        <v>0.80908333333333327</v>
      </c>
      <c r="V32" s="113">
        <v>1.213625</v>
      </c>
    </row>
    <row r="33" spans="1:22" x14ac:dyDescent="0.25">
      <c r="A33" s="118">
        <v>26</v>
      </c>
      <c r="B33" s="111" t="s">
        <v>213</v>
      </c>
      <c r="C33" s="140" t="s">
        <v>252</v>
      </c>
      <c r="D33" s="152">
        <v>1</v>
      </c>
      <c r="E33" s="29">
        <v>1</v>
      </c>
      <c r="F33" s="29">
        <v>1</v>
      </c>
      <c r="G33" s="29">
        <v>1</v>
      </c>
      <c r="H33" s="153">
        <v>1</v>
      </c>
      <c r="I33" s="145">
        <v>0.93</v>
      </c>
      <c r="J33" s="42">
        <v>0.91</v>
      </c>
      <c r="K33" s="42">
        <v>0.96</v>
      </c>
      <c r="L33" s="42">
        <v>1</v>
      </c>
      <c r="M33" s="42">
        <v>1</v>
      </c>
      <c r="N33" s="42">
        <v>1</v>
      </c>
      <c r="O33" s="42">
        <v>1</v>
      </c>
      <c r="P33" s="42">
        <v>1</v>
      </c>
      <c r="Q33" s="42">
        <v>0.5</v>
      </c>
      <c r="R33" s="42">
        <v>0.9</v>
      </c>
      <c r="S33" s="42">
        <v>0.6</v>
      </c>
      <c r="T33" s="42">
        <v>0.5</v>
      </c>
      <c r="U33" s="114">
        <v>0.85833333333333339</v>
      </c>
      <c r="V33" s="113">
        <v>1.2875000000000001</v>
      </c>
    </row>
    <row r="34" spans="1:22" x14ac:dyDescent="0.25">
      <c r="A34" s="118">
        <v>27</v>
      </c>
      <c r="B34" s="111" t="s">
        <v>213</v>
      </c>
      <c r="C34" s="140" t="s">
        <v>253</v>
      </c>
      <c r="D34" s="152">
        <v>1</v>
      </c>
      <c r="E34" s="29">
        <v>1</v>
      </c>
      <c r="F34" s="29">
        <v>1</v>
      </c>
      <c r="G34" s="29">
        <v>1</v>
      </c>
      <c r="H34" s="153">
        <v>1</v>
      </c>
      <c r="I34" s="145">
        <v>0.93</v>
      </c>
      <c r="J34" s="42">
        <v>0.89</v>
      </c>
      <c r="K34" s="42">
        <v>0.87</v>
      </c>
      <c r="L34" s="42">
        <v>1</v>
      </c>
      <c r="M34" s="42">
        <v>1</v>
      </c>
      <c r="N34" s="42">
        <v>1</v>
      </c>
      <c r="O34" s="42">
        <v>1</v>
      </c>
      <c r="P34" s="42">
        <v>1</v>
      </c>
      <c r="Q34" s="42">
        <v>1</v>
      </c>
      <c r="R34" s="42">
        <v>1</v>
      </c>
      <c r="S34" s="42">
        <v>0</v>
      </c>
      <c r="T34" s="42">
        <v>1</v>
      </c>
      <c r="U34" s="114">
        <v>0.89083333333333325</v>
      </c>
      <c r="V34" s="113">
        <v>1.3362499999999999</v>
      </c>
    </row>
    <row r="35" spans="1:22" x14ac:dyDescent="0.25">
      <c r="A35" s="110">
        <v>28</v>
      </c>
      <c r="B35" s="111" t="s">
        <v>213</v>
      </c>
      <c r="C35" s="140" t="s">
        <v>254</v>
      </c>
      <c r="D35" s="152">
        <v>1</v>
      </c>
      <c r="E35" s="29">
        <v>1</v>
      </c>
      <c r="F35" s="29">
        <v>1</v>
      </c>
      <c r="G35" s="29">
        <v>1</v>
      </c>
      <c r="H35" s="153">
        <v>1</v>
      </c>
      <c r="I35" s="145">
        <v>0.98499999999999999</v>
      </c>
      <c r="J35" s="42">
        <v>0.97799999999999998</v>
      </c>
      <c r="K35" s="42">
        <v>0.96</v>
      </c>
      <c r="L35" s="42">
        <v>0.8</v>
      </c>
      <c r="M35" s="42">
        <v>0.5</v>
      </c>
      <c r="N35" s="42">
        <v>0.3</v>
      </c>
      <c r="O35" s="42">
        <v>0.3</v>
      </c>
      <c r="P35" s="42">
        <v>0.6</v>
      </c>
      <c r="Q35" s="42">
        <v>0.1</v>
      </c>
      <c r="R35" s="42">
        <v>0.7</v>
      </c>
      <c r="S35" s="42">
        <v>0</v>
      </c>
      <c r="T35" s="42">
        <v>0.57999999999999996</v>
      </c>
      <c r="U35" s="114">
        <v>0.56691666666666662</v>
      </c>
      <c r="V35" s="113">
        <v>0.85037499999999988</v>
      </c>
    </row>
    <row r="36" spans="1:22" x14ac:dyDescent="0.25">
      <c r="A36" s="118">
        <v>29</v>
      </c>
      <c r="B36" s="111" t="s">
        <v>213</v>
      </c>
      <c r="C36" s="140" t="s">
        <v>255</v>
      </c>
      <c r="D36" s="152">
        <v>1</v>
      </c>
      <c r="E36" s="29">
        <v>1</v>
      </c>
      <c r="F36" s="29">
        <v>1</v>
      </c>
      <c r="G36" s="29">
        <v>1</v>
      </c>
      <c r="H36" s="153">
        <v>1</v>
      </c>
      <c r="I36" s="145">
        <v>0.97</v>
      </c>
      <c r="J36" s="42">
        <v>0.95</v>
      </c>
      <c r="K36" s="42">
        <v>0.98</v>
      </c>
      <c r="L36" s="42">
        <v>0.7</v>
      </c>
      <c r="M36" s="42">
        <v>0.6</v>
      </c>
      <c r="N36" s="42">
        <v>0.61</v>
      </c>
      <c r="O36" s="42">
        <v>0.6</v>
      </c>
      <c r="P36" s="42">
        <v>0.6</v>
      </c>
      <c r="Q36" s="42">
        <v>0.63</v>
      </c>
      <c r="R36" s="42">
        <v>0.65</v>
      </c>
      <c r="S36" s="42">
        <v>0.5</v>
      </c>
      <c r="T36" s="42">
        <v>0.2</v>
      </c>
      <c r="U36" s="114">
        <v>0.66583333333333328</v>
      </c>
      <c r="V36" s="113">
        <v>0.99874999999999992</v>
      </c>
    </row>
    <row r="37" spans="1:22" x14ac:dyDescent="0.25">
      <c r="A37" s="118">
        <v>30</v>
      </c>
      <c r="B37" s="111" t="s">
        <v>213</v>
      </c>
      <c r="C37" s="140" t="s">
        <v>256</v>
      </c>
      <c r="D37" s="152">
        <v>1</v>
      </c>
      <c r="E37" s="29">
        <v>1</v>
      </c>
      <c r="F37" s="29">
        <v>1</v>
      </c>
      <c r="G37" s="29">
        <v>1</v>
      </c>
      <c r="H37" s="153">
        <v>1</v>
      </c>
      <c r="I37" s="145">
        <v>0.97</v>
      </c>
      <c r="J37" s="42" t="s">
        <v>227</v>
      </c>
      <c r="K37" s="42">
        <v>0.95</v>
      </c>
      <c r="L37" s="42">
        <v>0.9</v>
      </c>
      <c r="M37" s="42">
        <v>0.8</v>
      </c>
      <c r="N37" s="42">
        <v>0.8</v>
      </c>
      <c r="O37" s="42">
        <v>0.8</v>
      </c>
      <c r="P37" s="42">
        <v>0</v>
      </c>
      <c r="Q37" s="42">
        <v>0.9</v>
      </c>
      <c r="R37" s="42">
        <v>0.9</v>
      </c>
      <c r="S37" s="42">
        <v>0.6</v>
      </c>
      <c r="T37" s="42">
        <v>0.9</v>
      </c>
      <c r="U37" s="114">
        <v>0.77454545454545454</v>
      </c>
      <c r="V37" s="113">
        <v>1.1618181818181819</v>
      </c>
    </row>
    <row r="38" spans="1:22" ht="15.75" customHeight="1" x14ac:dyDescent="0.25">
      <c r="A38" s="110">
        <v>31</v>
      </c>
      <c r="B38" s="111" t="s">
        <v>213</v>
      </c>
      <c r="C38" s="140" t="s">
        <v>262</v>
      </c>
      <c r="D38" s="152">
        <v>1</v>
      </c>
      <c r="E38" s="29">
        <v>1</v>
      </c>
      <c r="F38" s="29">
        <v>1</v>
      </c>
      <c r="G38" s="29">
        <v>1</v>
      </c>
      <c r="H38" s="153">
        <v>1</v>
      </c>
      <c r="I38" s="145">
        <v>0.75</v>
      </c>
      <c r="J38" s="42">
        <v>0.77</v>
      </c>
      <c r="K38" s="42">
        <v>0.87</v>
      </c>
      <c r="L38" s="42">
        <v>0.55000000000000004</v>
      </c>
      <c r="M38" s="42">
        <v>0.6</v>
      </c>
      <c r="N38" s="42">
        <v>0.44</v>
      </c>
      <c r="O38" s="42">
        <v>0.52</v>
      </c>
      <c r="P38" s="42">
        <v>0.52</v>
      </c>
      <c r="Q38" s="42">
        <v>0.14000000000000001</v>
      </c>
      <c r="R38" s="42">
        <v>0.22</v>
      </c>
      <c r="S38" s="42">
        <v>0.3</v>
      </c>
      <c r="T38" s="42">
        <v>0.48</v>
      </c>
      <c r="U38" s="114">
        <v>0.5133333333333332</v>
      </c>
      <c r="V38" s="113">
        <v>0.7699999999999998</v>
      </c>
    </row>
    <row r="39" spans="1:22" x14ac:dyDescent="0.25">
      <c r="A39" s="118">
        <v>32</v>
      </c>
      <c r="B39" s="111" t="s">
        <v>213</v>
      </c>
      <c r="C39" s="140" t="s">
        <v>257</v>
      </c>
      <c r="D39" s="152">
        <v>1</v>
      </c>
      <c r="E39" s="29">
        <v>1</v>
      </c>
      <c r="F39" s="29">
        <v>1</v>
      </c>
      <c r="G39" s="29">
        <v>1</v>
      </c>
      <c r="H39" s="153">
        <v>1</v>
      </c>
      <c r="I39" s="145">
        <v>1</v>
      </c>
      <c r="J39" s="42">
        <v>0.98</v>
      </c>
      <c r="K39" s="42">
        <v>0.97</v>
      </c>
      <c r="L39" s="42">
        <v>0.8</v>
      </c>
      <c r="M39" s="42">
        <v>0.9</v>
      </c>
      <c r="N39" s="42">
        <v>0.8</v>
      </c>
      <c r="O39" s="42">
        <v>0.95</v>
      </c>
      <c r="P39" s="42">
        <v>0.9</v>
      </c>
      <c r="Q39" s="42">
        <v>0.8</v>
      </c>
      <c r="R39" s="42">
        <v>0.5</v>
      </c>
      <c r="S39" s="42">
        <v>0</v>
      </c>
      <c r="T39" s="42">
        <v>0.36</v>
      </c>
      <c r="U39" s="114">
        <v>0.7466666666666667</v>
      </c>
      <c r="V39" s="113">
        <v>1.1200000000000001</v>
      </c>
    </row>
    <row r="40" spans="1:22" x14ac:dyDescent="0.25">
      <c r="A40" s="118">
        <v>33</v>
      </c>
      <c r="B40" s="111" t="s">
        <v>213</v>
      </c>
      <c r="C40" s="140" t="s">
        <v>258</v>
      </c>
      <c r="D40" s="152">
        <v>1</v>
      </c>
      <c r="E40" s="29">
        <v>1</v>
      </c>
      <c r="F40" s="29">
        <v>1</v>
      </c>
      <c r="G40" s="29">
        <v>1</v>
      </c>
      <c r="H40" s="153">
        <v>1</v>
      </c>
      <c r="I40" s="145">
        <v>0.93</v>
      </c>
      <c r="J40" s="42">
        <v>0.89</v>
      </c>
      <c r="K40" s="42">
        <v>1</v>
      </c>
      <c r="L40" s="42">
        <v>1</v>
      </c>
      <c r="M40" s="42">
        <v>0.41</v>
      </c>
      <c r="N40" s="42">
        <v>0.45</v>
      </c>
      <c r="O40" s="42">
        <v>0.3</v>
      </c>
      <c r="P40" s="42">
        <v>0.93</v>
      </c>
      <c r="Q40" s="42">
        <v>0.38</v>
      </c>
      <c r="R40" s="42">
        <v>0.38</v>
      </c>
      <c r="S40" s="42">
        <v>0.79</v>
      </c>
      <c r="T40" s="42">
        <v>0.25</v>
      </c>
      <c r="U40" s="114">
        <v>0.64249999999999996</v>
      </c>
      <c r="V40" s="113">
        <v>0.96374999999999988</v>
      </c>
    </row>
    <row r="41" spans="1:22" x14ac:dyDescent="0.25">
      <c r="A41" s="110">
        <v>34</v>
      </c>
      <c r="B41" s="111" t="s">
        <v>213</v>
      </c>
      <c r="C41" s="140" t="s">
        <v>259</v>
      </c>
      <c r="D41" s="152">
        <v>1</v>
      </c>
      <c r="E41" s="29">
        <v>1</v>
      </c>
      <c r="F41" s="29">
        <v>1</v>
      </c>
      <c r="G41" s="29">
        <v>1</v>
      </c>
      <c r="H41" s="153">
        <v>1</v>
      </c>
      <c r="I41" s="145">
        <v>0.88</v>
      </c>
      <c r="J41" s="42">
        <v>0.79</v>
      </c>
      <c r="K41" s="42">
        <v>0.95</v>
      </c>
      <c r="L41" s="42">
        <v>0.8</v>
      </c>
      <c r="M41" s="42">
        <v>0.4</v>
      </c>
      <c r="N41" s="42">
        <v>0.5</v>
      </c>
      <c r="O41" s="42">
        <v>0.8</v>
      </c>
      <c r="P41" s="42">
        <v>0.5</v>
      </c>
      <c r="Q41" s="42">
        <v>0</v>
      </c>
      <c r="R41" s="42">
        <v>0.4</v>
      </c>
      <c r="S41" s="42">
        <v>0</v>
      </c>
      <c r="T41" s="42">
        <v>0.1</v>
      </c>
      <c r="U41" s="114">
        <v>0.51</v>
      </c>
      <c r="V41" s="113">
        <v>0.76500000000000001</v>
      </c>
    </row>
    <row r="42" spans="1:22" x14ac:dyDescent="0.25">
      <c r="A42" s="118">
        <v>35</v>
      </c>
      <c r="B42" s="111" t="s">
        <v>213</v>
      </c>
      <c r="C42" s="140" t="s">
        <v>261</v>
      </c>
      <c r="D42" s="152">
        <v>1</v>
      </c>
      <c r="E42" s="29">
        <v>1</v>
      </c>
      <c r="F42" s="29">
        <v>1</v>
      </c>
      <c r="G42" s="29">
        <v>1</v>
      </c>
      <c r="H42" s="153">
        <v>1</v>
      </c>
      <c r="I42" s="145">
        <v>1</v>
      </c>
      <c r="J42" s="42">
        <v>0.85</v>
      </c>
      <c r="K42" s="42">
        <v>1</v>
      </c>
      <c r="L42" s="42">
        <v>0.85</v>
      </c>
      <c r="M42" s="42">
        <v>0.85</v>
      </c>
      <c r="N42" s="42">
        <v>0.8</v>
      </c>
      <c r="O42" s="42">
        <v>0.8</v>
      </c>
      <c r="P42" s="42">
        <v>0.8</v>
      </c>
      <c r="Q42" s="42">
        <v>0.95</v>
      </c>
      <c r="R42" s="42">
        <v>0.85</v>
      </c>
      <c r="S42" s="42">
        <v>0.5</v>
      </c>
      <c r="T42" s="42">
        <v>0.8</v>
      </c>
      <c r="U42" s="114">
        <v>0.83750000000000002</v>
      </c>
      <c r="V42" s="113">
        <v>1.2562500000000001</v>
      </c>
    </row>
    <row r="43" spans="1:22" ht="15.75" thickBot="1" x14ac:dyDescent="0.3">
      <c r="A43" s="6" t="s">
        <v>154</v>
      </c>
      <c r="B43" s="6" t="s">
        <v>213</v>
      </c>
      <c r="C43" s="142"/>
      <c r="D43" s="156"/>
      <c r="E43" s="157"/>
      <c r="F43" s="157"/>
      <c r="G43" s="157"/>
      <c r="H43" s="158"/>
      <c r="I43" s="147">
        <v>0.89744117647058808</v>
      </c>
      <c r="J43" s="17">
        <v>0.87751515151515147</v>
      </c>
      <c r="K43" s="17">
        <v>0.93208571428571441</v>
      </c>
      <c r="L43" s="17">
        <v>0.74661764705882361</v>
      </c>
      <c r="M43" s="17">
        <v>0.67065714285714295</v>
      </c>
      <c r="N43" s="17">
        <v>0.66125714285714299</v>
      </c>
      <c r="O43" s="17">
        <v>0.68622857142857163</v>
      </c>
      <c r="P43" s="17">
        <v>0.68614285714285728</v>
      </c>
      <c r="Q43" s="17">
        <v>0.49345714285714287</v>
      </c>
      <c r="R43" s="17">
        <v>0.63764705882352923</v>
      </c>
      <c r="S43" s="17">
        <v>0.41444117647058826</v>
      </c>
      <c r="T43" s="17">
        <v>0.44688571428571422</v>
      </c>
      <c r="U43" s="17">
        <v>0.67855640074211487</v>
      </c>
      <c r="V43" s="131">
        <v>1.0178346011131727</v>
      </c>
    </row>
  </sheetData>
  <mergeCells count="12">
    <mergeCell ref="A1:U1"/>
    <mergeCell ref="A2:U2"/>
    <mergeCell ref="A3:U3"/>
    <mergeCell ref="A5:A7"/>
    <mergeCell ref="C5:C7"/>
    <mergeCell ref="I5:K5"/>
    <mergeCell ref="R5:S5"/>
    <mergeCell ref="L5:Q5"/>
    <mergeCell ref="T5:T7"/>
    <mergeCell ref="D5:F6"/>
    <mergeCell ref="G5:H6"/>
    <mergeCell ref="B5:B7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fitToWidth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Y48"/>
  <sheetViews>
    <sheetView topLeftCell="A52" zoomScale="96" zoomScaleNormal="96" workbookViewId="0">
      <selection activeCell="E46" sqref="E46:G46"/>
    </sheetView>
  </sheetViews>
  <sheetFormatPr defaultColWidth="8.85546875" defaultRowHeight="15" x14ac:dyDescent="0.25"/>
  <cols>
    <col min="1" max="1" width="7.140625" style="176" customWidth="1"/>
    <col min="2" max="2" width="26.28515625" style="176" customWidth="1"/>
    <col min="3" max="3" width="35.85546875" style="176" customWidth="1"/>
    <col min="4" max="4" width="17.7109375" style="176" customWidth="1"/>
    <col min="5" max="5" width="6.28515625" style="176" customWidth="1"/>
    <col min="6" max="6" width="5.5703125" style="176" customWidth="1"/>
    <col min="7" max="9" width="5.85546875" style="176" customWidth="1"/>
    <col min="10" max="10" width="7" style="176" customWidth="1"/>
    <col min="11" max="11" width="9.140625" style="176" customWidth="1"/>
    <col min="12" max="12" width="7.85546875" style="176" customWidth="1"/>
    <col min="13" max="13" width="7.7109375" style="176" customWidth="1"/>
    <col min="14" max="14" width="8.5703125" style="176" customWidth="1"/>
    <col min="15" max="15" width="7.7109375" style="176" customWidth="1"/>
    <col min="16" max="17" width="8.42578125" style="176" customWidth="1"/>
    <col min="18" max="18" width="9.42578125" style="176" customWidth="1"/>
    <col min="19" max="19" width="11.28515625" style="176" customWidth="1"/>
    <col min="20" max="20" width="10.140625" style="176" customWidth="1"/>
    <col min="21" max="21" width="16.28515625" style="176" customWidth="1"/>
    <col min="22" max="22" width="12.7109375" style="176" customWidth="1"/>
    <col min="23" max="23" width="9" style="176" customWidth="1"/>
    <col min="24" max="24" width="9.140625" style="176" customWidth="1"/>
    <col min="25" max="25" width="10.140625" style="176" customWidth="1"/>
    <col min="26" max="26" width="0.140625" style="176" customWidth="1"/>
    <col min="27" max="16384" width="8.85546875" style="176"/>
  </cols>
  <sheetData>
    <row r="1" spans="1:25" ht="15.75" x14ac:dyDescent="0.25">
      <c r="A1" s="358" t="s">
        <v>0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358"/>
      <c r="X1" s="175"/>
      <c r="Y1" s="175"/>
    </row>
    <row r="2" spans="1:25" ht="15.75" x14ac:dyDescent="0.25">
      <c r="A2" s="358" t="s">
        <v>1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58"/>
      <c r="S2" s="358"/>
      <c r="T2" s="358"/>
      <c r="U2" s="358"/>
      <c r="V2" s="358"/>
      <c r="W2" s="358"/>
      <c r="X2" s="175"/>
      <c r="Y2" s="175"/>
    </row>
    <row r="3" spans="1:25" ht="15.75" x14ac:dyDescent="0.25">
      <c r="A3" s="359" t="s">
        <v>2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  <c r="T3" s="359"/>
      <c r="U3" s="359"/>
      <c r="V3" s="359"/>
      <c r="W3" s="359"/>
      <c r="X3" s="177"/>
      <c r="Y3" s="177"/>
    </row>
    <row r="4" spans="1:25" ht="15.75" thickBot="1" x14ac:dyDescent="0.3"/>
    <row r="5" spans="1:25" ht="61.15" customHeight="1" x14ac:dyDescent="0.25">
      <c r="A5" s="360" t="s">
        <v>3</v>
      </c>
      <c r="B5" s="360" t="s">
        <v>273</v>
      </c>
      <c r="C5" s="363" t="s">
        <v>4</v>
      </c>
      <c r="D5" s="364" t="s">
        <v>324</v>
      </c>
      <c r="E5" s="367" t="s">
        <v>210</v>
      </c>
      <c r="F5" s="367"/>
      <c r="G5" s="368"/>
      <c r="H5" s="371" t="s">
        <v>161</v>
      </c>
      <c r="I5" s="372"/>
      <c r="J5" s="373"/>
      <c r="K5" s="377" t="s">
        <v>70</v>
      </c>
      <c r="L5" s="377"/>
      <c r="M5" s="378"/>
      <c r="N5" s="381" t="s">
        <v>74</v>
      </c>
      <c r="O5" s="377"/>
      <c r="P5" s="377"/>
      <c r="Q5" s="377"/>
      <c r="R5" s="377"/>
      <c r="S5" s="378"/>
      <c r="T5" s="381" t="s">
        <v>81</v>
      </c>
      <c r="U5" s="378"/>
      <c r="V5" s="355" t="s">
        <v>82</v>
      </c>
      <c r="W5" s="178" t="s">
        <v>107</v>
      </c>
      <c r="X5" s="179" t="s">
        <v>33</v>
      </c>
    </row>
    <row r="6" spans="1:25" ht="21.6" customHeight="1" x14ac:dyDescent="0.25">
      <c r="A6" s="361"/>
      <c r="B6" s="361"/>
      <c r="C6" s="363"/>
      <c r="D6" s="365"/>
      <c r="E6" s="369"/>
      <c r="F6" s="369"/>
      <c r="G6" s="370"/>
      <c r="H6" s="374"/>
      <c r="I6" s="375"/>
      <c r="J6" s="376"/>
      <c r="K6" s="180" t="s">
        <v>71</v>
      </c>
      <c r="L6" s="181" t="s">
        <v>72</v>
      </c>
      <c r="M6" s="181" t="s">
        <v>73</v>
      </c>
      <c r="N6" s="182" t="s">
        <v>5</v>
      </c>
      <c r="O6" s="181" t="s">
        <v>6</v>
      </c>
      <c r="P6" s="181" t="s">
        <v>7</v>
      </c>
      <c r="Q6" s="181" t="s">
        <v>76</v>
      </c>
      <c r="R6" s="181" t="s">
        <v>78</v>
      </c>
      <c r="S6" s="181" t="s">
        <v>79</v>
      </c>
      <c r="T6" s="181" t="s">
        <v>8</v>
      </c>
      <c r="U6" s="181" t="s">
        <v>9</v>
      </c>
      <c r="V6" s="356"/>
      <c r="W6" s="183"/>
      <c r="X6" s="184"/>
    </row>
    <row r="7" spans="1:25" ht="25.15" customHeight="1" thickBot="1" x14ac:dyDescent="0.3">
      <c r="A7" s="362"/>
      <c r="B7" s="362"/>
      <c r="C7" s="363"/>
      <c r="D7" s="366"/>
      <c r="E7" s="185" t="s">
        <v>10</v>
      </c>
      <c r="F7" s="186" t="s">
        <v>11</v>
      </c>
      <c r="G7" s="187" t="s">
        <v>12</v>
      </c>
      <c r="H7" s="188" t="s">
        <v>10</v>
      </c>
      <c r="I7" s="186" t="s">
        <v>11</v>
      </c>
      <c r="J7" s="187" t="s">
        <v>12</v>
      </c>
      <c r="K7" s="189" t="s">
        <v>10</v>
      </c>
      <c r="L7" s="190" t="s">
        <v>11</v>
      </c>
      <c r="M7" s="190" t="s">
        <v>12</v>
      </c>
      <c r="N7" s="190" t="s">
        <v>10</v>
      </c>
      <c r="O7" s="181" t="s">
        <v>13</v>
      </c>
      <c r="P7" s="181" t="s">
        <v>14</v>
      </c>
      <c r="Q7" s="190" t="s">
        <v>75</v>
      </c>
      <c r="R7" s="181" t="s">
        <v>77</v>
      </c>
      <c r="S7" s="181" t="s">
        <v>80</v>
      </c>
      <c r="T7" s="190" t="s">
        <v>153</v>
      </c>
      <c r="U7" s="181" t="s">
        <v>15</v>
      </c>
      <c r="V7" s="357"/>
      <c r="W7" s="191"/>
      <c r="X7" s="192" t="s">
        <v>106</v>
      </c>
    </row>
    <row r="8" spans="1:25" ht="14.45" customHeight="1" x14ac:dyDescent="0.25">
      <c r="A8" s="193">
        <v>1</v>
      </c>
      <c r="B8" s="193" t="s">
        <v>213</v>
      </c>
      <c r="C8" s="194" t="s">
        <v>260</v>
      </c>
      <c r="D8" s="195"/>
      <c r="E8" s="196"/>
      <c r="F8" s="197"/>
      <c r="G8" s="198"/>
      <c r="H8" s="199"/>
      <c r="I8" s="197"/>
      <c r="J8" s="198"/>
      <c r="K8" s="200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2"/>
      <c r="X8" s="203"/>
      <c r="Y8" s="204"/>
    </row>
    <row r="9" spans="1:25" ht="14.45" customHeight="1" x14ac:dyDescent="0.25">
      <c r="A9" s="193">
        <v>2</v>
      </c>
      <c r="B9" s="193" t="s">
        <v>213</v>
      </c>
      <c r="C9" s="194" t="s">
        <v>228</v>
      </c>
      <c r="D9" s="195"/>
      <c r="E9" s="205"/>
      <c r="F9" s="206"/>
      <c r="G9" s="207"/>
      <c r="H9" s="208"/>
      <c r="I9" s="206"/>
      <c r="J9" s="207"/>
      <c r="K9" s="200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2"/>
      <c r="X9" s="203"/>
      <c r="Y9" s="204"/>
    </row>
    <row r="10" spans="1:25" ht="14.45" customHeight="1" x14ac:dyDescent="0.25">
      <c r="A10" s="193">
        <v>3</v>
      </c>
      <c r="B10" s="193" t="s">
        <v>213</v>
      </c>
      <c r="C10" s="194" t="s">
        <v>229</v>
      </c>
      <c r="D10" s="195"/>
      <c r="E10" s="205"/>
      <c r="F10" s="206"/>
      <c r="G10" s="207"/>
      <c r="H10" s="208"/>
      <c r="I10" s="206"/>
      <c r="J10" s="207"/>
      <c r="K10" s="200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2"/>
      <c r="X10" s="203"/>
      <c r="Y10" s="204"/>
    </row>
    <row r="11" spans="1:25" ht="26.45" customHeight="1" x14ac:dyDescent="0.25">
      <c r="A11" s="193">
        <v>4</v>
      </c>
      <c r="B11" s="193" t="s">
        <v>213</v>
      </c>
      <c r="C11" s="194" t="s">
        <v>230</v>
      </c>
      <c r="D11" s="195"/>
      <c r="E11" s="205"/>
      <c r="F11" s="206"/>
      <c r="G11" s="207"/>
      <c r="H11" s="208"/>
      <c r="I11" s="206"/>
      <c r="J11" s="207"/>
      <c r="K11" s="200"/>
      <c r="L11" s="201"/>
      <c r="M11" s="201"/>
      <c r="N11" s="201"/>
      <c r="O11" s="201"/>
      <c r="P11" s="201"/>
      <c r="Q11" s="201"/>
      <c r="R11" s="201"/>
      <c r="S11" s="201"/>
      <c r="T11" s="201"/>
      <c r="U11" s="201"/>
      <c r="V11" s="201"/>
      <c r="W11" s="202"/>
      <c r="X11" s="203"/>
      <c r="Y11" s="204"/>
    </row>
    <row r="12" spans="1:25" ht="26.45" customHeight="1" x14ac:dyDescent="0.25">
      <c r="A12" s="193">
        <v>5</v>
      </c>
      <c r="B12" s="193" t="s">
        <v>213</v>
      </c>
      <c r="C12" s="194" t="s">
        <v>231</v>
      </c>
      <c r="D12" s="195">
        <v>1</v>
      </c>
      <c r="E12" s="205">
        <v>1</v>
      </c>
      <c r="F12" s="206">
        <v>1</v>
      </c>
      <c r="G12" s="207">
        <v>1</v>
      </c>
      <c r="H12" s="208">
        <v>1</v>
      </c>
      <c r="I12" s="206">
        <v>1</v>
      </c>
      <c r="J12" s="207">
        <v>1</v>
      </c>
      <c r="K12" s="200">
        <v>1</v>
      </c>
      <c r="L12" s="201">
        <v>1</v>
      </c>
      <c r="M12" s="201">
        <v>1</v>
      </c>
      <c r="N12" s="201">
        <v>0.9</v>
      </c>
      <c r="O12" s="201">
        <v>0.75</v>
      </c>
      <c r="P12" s="201">
        <v>0.75</v>
      </c>
      <c r="Q12" s="201">
        <v>0.9</v>
      </c>
      <c r="R12" s="201">
        <v>0.75</v>
      </c>
      <c r="S12" s="201">
        <v>0.45</v>
      </c>
      <c r="T12" s="201">
        <v>0.1</v>
      </c>
      <c r="U12" s="201">
        <v>0.95</v>
      </c>
      <c r="V12" s="201">
        <v>0.7</v>
      </c>
      <c r="W12" s="202"/>
      <c r="X12" s="203"/>
      <c r="Y12" s="204"/>
    </row>
    <row r="13" spans="1:25" ht="39.6" customHeight="1" x14ac:dyDescent="0.25">
      <c r="A13" s="193">
        <v>6</v>
      </c>
      <c r="B13" s="193" t="s">
        <v>213</v>
      </c>
      <c r="C13" s="194" t="s">
        <v>232</v>
      </c>
      <c r="D13" s="195"/>
      <c r="E13" s="205"/>
      <c r="F13" s="206"/>
      <c r="G13" s="207"/>
      <c r="H13" s="208"/>
      <c r="I13" s="206"/>
      <c r="J13" s="207"/>
      <c r="K13" s="200"/>
      <c r="L13" s="201"/>
      <c r="M13" s="201"/>
      <c r="N13" s="201"/>
      <c r="O13" s="201"/>
      <c r="P13" s="201"/>
      <c r="Q13" s="201"/>
      <c r="R13" s="201"/>
      <c r="S13" s="201"/>
      <c r="T13" s="201"/>
      <c r="U13" s="201"/>
      <c r="V13" s="201"/>
      <c r="W13" s="202"/>
      <c r="X13" s="203"/>
      <c r="Y13" s="204"/>
    </row>
    <row r="14" spans="1:25" ht="39.6" customHeight="1" x14ac:dyDescent="0.25">
      <c r="A14" s="193">
        <v>7</v>
      </c>
      <c r="B14" s="193" t="s">
        <v>213</v>
      </c>
      <c r="C14" s="194" t="s">
        <v>233</v>
      </c>
      <c r="D14" s="195"/>
      <c r="E14" s="205"/>
      <c r="F14" s="206"/>
      <c r="G14" s="207"/>
      <c r="H14" s="208"/>
      <c r="I14" s="206"/>
      <c r="J14" s="207"/>
      <c r="K14" s="200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2"/>
      <c r="X14" s="203"/>
      <c r="Y14" s="204"/>
    </row>
    <row r="15" spans="1:25" ht="14.45" customHeight="1" x14ac:dyDescent="0.25">
      <c r="A15" s="193">
        <v>8</v>
      </c>
      <c r="B15" s="193" t="s">
        <v>213</v>
      </c>
      <c r="C15" s="194" t="s">
        <v>234</v>
      </c>
      <c r="D15" s="195"/>
      <c r="E15" s="205"/>
      <c r="F15" s="206"/>
      <c r="G15" s="207"/>
      <c r="H15" s="208"/>
      <c r="I15" s="206"/>
      <c r="J15" s="207"/>
      <c r="K15" s="200"/>
      <c r="L15" s="201"/>
      <c r="M15" s="201"/>
      <c r="N15" s="201"/>
      <c r="O15" s="201"/>
      <c r="P15" s="201"/>
      <c r="Q15" s="201"/>
      <c r="R15" s="201"/>
      <c r="S15" s="201"/>
      <c r="T15" s="201"/>
      <c r="U15" s="201"/>
      <c r="V15" s="201"/>
      <c r="W15" s="202"/>
      <c r="X15" s="203"/>
      <c r="Y15" s="204"/>
    </row>
    <row r="16" spans="1:25" ht="14.45" customHeight="1" x14ac:dyDescent="0.25">
      <c r="A16" s="193">
        <v>9</v>
      </c>
      <c r="B16" s="193" t="s">
        <v>213</v>
      </c>
      <c r="C16" s="194" t="s">
        <v>235</v>
      </c>
      <c r="D16" s="195"/>
      <c r="E16" s="205"/>
      <c r="F16" s="206"/>
      <c r="G16" s="207"/>
      <c r="H16" s="208"/>
      <c r="I16" s="206"/>
      <c r="J16" s="207"/>
      <c r="K16" s="200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2"/>
      <c r="X16" s="203"/>
      <c r="Y16" s="204"/>
    </row>
    <row r="17" spans="1:25" ht="30" customHeight="1" x14ac:dyDescent="0.25">
      <c r="A17" s="193">
        <v>10</v>
      </c>
      <c r="B17" s="193" t="s">
        <v>213</v>
      </c>
      <c r="C17" s="194" t="s">
        <v>236</v>
      </c>
      <c r="D17" s="195"/>
      <c r="E17" s="205"/>
      <c r="F17" s="206"/>
      <c r="G17" s="207"/>
      <c r="H17" s="208"/>
      <c r="I17" s="206"/>
      <c r="J17" s="207"/>
      <c r="K17" s="200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2"/>
      <c r="X17" s="203"/>
      <c r="Y17" s="204"/>
    </row>
    <row r="18" spans="1:25" ht="14.45" customHeight="1" x14ac:dyDescent="0.25">
      <c r="A18" s="193">
        <v>11</v>
      </c>
      <c r="B18" s="193" t="s">
        <v>213</v>
      </c>
      <c r="C18" s="194" t="s">
        <v>237</v>
      </c>
      <c r="D18" s="195"/>
      <c r="E18" s="205"/>
      <c r="F18" s="206"/>
      <c r="G18" s="207"/>
      <c r="H18" s="208"/>
      <c r="I18" s="206"/>
      <c r="J18" s="207"/>
      <c r="K18" s="200"/>
      <c r="L18" s="201"/>
      <c r="M18" s="201"/>
      <c r="N18" s="209"/>
      <c r="O18" s="201"/>
      <c r="P18" s="201"/>
      <c r="Q18" s="201"/>
      <c r="R18" s="201"/>
      <c r="S18" s="201"/>
      <c r="T18" s="201"/>
      <c r="U18" s="201"/>
      <c r="V18" s="201"/>
      <c r="W18" s="202"/>
      <c r="X18" s="203"/>
      <c r="Y18" s="204"/>
    </row>
    <row r="19" spans="1:25" ht="26.45" customHeight="1" x14ac:dyDescent="0.25">
      <c r="A19" s="193">
        <v>12</v>
      </c>
      <c r="B19" s="193" t="s">
        <v>213</v>
      </c>
      <c r="C19" s="194" t="s">
        <v>238</v>
      </c>
      <c r="D19" s="195"/>
      <c r="E19" s="205"/>
      <c r="F19" s="206"/>
      <c r="G19" s="207"/>
      <c r="H19" s="208"/>
      <c r="I19" s="206"/>
      <c r="J19" s="207"/>
      <c r="K19" s="200"/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2"/>
      <c r="X19" s="203"/>
      <c r="Y19" s="204"/>
    </row>
    <row r="20" spans="1:25" ht="14.45" customHeight="1" x14ac:dyDescent="0.25">
      <c r="A20" s="193">
        <v>13</v>
      </c>
      <c r="B20" s="193" t="s">
        <v>213</v>
      </c>
      <c r="C20" s="210" t="s">
        <v>239</v>
      </c>
      <c r="D20" s="211"/>
      <c r="E20" s="205"/>
      <c r="F20" s="206"/>
      <c r="G20" s="207"/>
      <c r="H20" s="208"/>
      <c r="I20" s="206"/>
      <c r="J20" s="207"/>
      <c r="K20" s="200"/>
      <c r="L20" s="201"/>
      <c r="M20" s="201"/>
      <c r="N20" s="201"/>
      <c r="O20" s="201"/>
      <c r="P20" s="201"/>
      <c r="Q20" s="201"/>
      <c r="R20" s="201"/>
      <c r="S20" s="201"/>
      <c r="T20" s="201"/>
      <c r="U20" s="201"/>
      <c r="V20" s="201"/>
      <c r="W20" s="202"/>
      <c r="X20" s="203"/>
      <c r="Y20" s="204"/>
    </row>
    <row r="21" spans="1:25" ht="14.45" customHeight="1" x14ac:dyDescent="0.25">
      <c r="A21" s="193">
        <v>14</v>
      </c>
      <c r="B21" s="193" t="s">
        <v>213</v>
      </c>
      <c r="C21" s="194" t="s">
        <v>240</v>
      </c>
      <c r="D21" s="195"/>
      <c r="E21" s="205"/>
      <c r="F21" s="206"/>
      <c r="G21" s="207"/>
      <c r="H21" s="208"/>
      <c r="I21" s="206"/>
      <c r="J21" s="207"/>
      <c r="K21" s="200"/>
      <c r="L21" s="201"/>
      <c r="M21" s="201"/>
      <c r="N21" s="201"/>
      <c r="O21" s="201"/>
      <c r="P21" s="201"/>
      <c r="Q21" s="201"/>
      <c r="R21" s="201"/>
      <c r="S21" s="201"/>
      <c r="T21" s="201"/>
      <c r="U21" s="201"/>
      <c r="V21" s="201"/>
      <c r="W21" s="202"/>
      <c r="X21" s="203"/>
      <c r="Y21" s="204"/>
    </row>
    <row r="22" spans="1:25" ht="14.45" customHeight="1" x14ac:dyDescent="0.25">
      <c r="A22" s="193">
        <v>15</v>
      </c>
      <c r="B22" s="193" t="s">
        <v>213</v>
      </c>
      <c r="C22" s="194" t="s">
        <v>241</v>
      </c>
      <c r="D22" s="195"/>
      <c r="E22" s="205"/>
      <c r="F22" s="206"/>
      <c r="G22" s="207"/>
      <c r="H22" s="208"/>
      <c r="I22" s="206"/>
      <c r="J22" s="207"/>
      <c r="K22" s="200"/>
      <c r="L22" s="201"/>
      <c r="M22" s="201"/>
      <c r="N22" s="201"/>
      <c r="O22" s="201"/>
      <c r="P22" s="201"/>
      <c r="Q22" s="201"/>
      <c r="R22" s="201"/>
      <c r="S22" s="201"/>
      <c r="T22" s="201"/>
      <c r="U22" s="201"/>
      <c r="V22" s="201"/>
      <c r="W22" s="202"/>
      <c r="X22" s="203"/>
      <c r="Y22" s="204"/>
    </row>
    <row r="23" spans="1:25" ht="14.45" customHeight="1" x14ac:dyDescent="0.25">
      <c r="A23" s="193">
        <v>16</v>
      </c>
      <c r="B23" s="193" t="s">
        <v>213</v>
      </c>
      <c r="C23" s="194" t="s">
        <v>242</v>
      </c>
      <c r="D23" s="195"/>
      <c r="E23" s="205"/>
      <c r="F23" s="206"/>
      <c r="G23" s="207"/>
      <c r="H23" s="208"/>
      <c r="I23" s="206"/>
      <c r="J23" s="207"/>
      <c r="K23" s="200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2"/>
      <c r="X23" s="203"/>
      <c r="Y23" s="204"/>
    </row>
    <row r="24" spans="1:25" ht="14.45" customHeight="1" x14ac:dyDescent="0.25">
      <c r="A24" s="193">
        <v>17</v>
      </c>
      <c r="B24" s="193" t="s">
        <v>213</v>
      </c>
      <c r="C24" s="194" t="s">
        <v>243</v>
      </c>
      <c r="D24" s="195"/>
      <c r="E24" s="205"/>
      <c r="F24" s="206"/>
      <c r="G24" s="207"/>
      <c r="H24" s="208"/>
      <c r="I24" s="206"/>
      <c r="J24" s="207"/>
      <c r="K24" s="200"/>
      <c r="L24" s="201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02"/>
      <c r="X24" s="203"/>
      <c r="Y24" s="204"/>
    </row>
    <row r="25" spans="1:25" ht="26.45" customHeight="1" x14ac:dyDescent="0.25">
      <c r="A25" s="193">
        <v>18</v>
      </c>
      <c r="B25" s="193" t="s">
        <v>213</v>
      </c>
      <c r="C25" s="194" t="s">
        <v>244</v>
      </c>
      <c r="D25" s="195"/>
      <c r="E25" s="205"/>
      <c r="F25" s="206"/>
      <c r="G25" s="207"/>
      <c r="H25" s="208"/>
      <c r="I25" s="206"/>
      <c r="J25" s="207"/>
      <c r="K25" s="200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2"/>
      <c r="X25" s="203"/>
      <c r="Y25" s="204"/>
    </row>
    <row r="26" spans="1:25" ht="14.45" customHeight="1" x14ac:dyDescent="0.25">
      <c r="A26" s="193">
        <v>19</v>
      </c>
      <c r="B26" s="193" t="s">
        <v>213</v>
      </c>
      <c r="C26" s="194" t="s">
        <v>245</v>
      </c>
      <c r="D26" s="195"/>
      <c r="E26" s="205"/>
      <c r="F26" s="206"/>
      <c r="G26" s="207"/>
      <c r="H26" s="208"/>
      <c r="I26" s="206"/>
      <c r="J26" s="207"/>
      <c r="K26" s="200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2"/>
      <c r="X26" s="203"/>
      <c r="Y26" s="204"/>
    </row>
    <row r="27" spans="1:25" ht="14.45" customHeight="1" x14ac:dyDescent="0.25">
      <c r="A27" s="193">
        <v>20</v>
      </c>
      <c r="B27" s="193" t="s">
        <v>213</v>
      </c>
      <c r="C27" s="194" t="s">
        <v>246</v>
      </c>
      <c r="D27" s="195"/>
      <c r="E27" s="205"/>
      <c r="F27" s="206"/>
      <c r="G27" s="207"/>
      <c r="H27" s="208"/>
      <c r="I27" s="206"/>
      <c r="J27" s="207"/>
      <c r="K27" s="200"/>
      <c r="L27" s="201"/>
      <c r="M27" s="201"/>
      <c r="N27" s="201"/>
      <c r="O27" s="201"/>
      <c r="P27" s="201"/>
      <c r="Q27" s="201"/>
      <c r="R27" s="201"/>
      <c r="S27" s="201"/>
      <c r="T27" s="201"/>
      <c r="U27" s="201"/>
      <c r="V27" s="201"/>
      <c r="W27" s="202"/>
      <c r="X27" s="203"/>
      <c r="Y27" s="204"/>
    </row>
    <row r="28" spans="1:25" ht="14.45" customHeight="1" x14ac:dyDescent="0.25">
      <c r="A28" s="193">
        <v>21</v>
      </c>
      <c r="B28" s="193" t="s">
        <v>213</v>
      </c>
      <c r="C28" s="194" t="s">
        <v>247</v>
      </c>
      <c r="D28" s="195"/>
      <c r="E28" s="205"/>
      <c r="F28" s="206"/>
      <c r="G28" s="207"/>
      <c r="H28" s="208"/>
      <c r="I28" s="206"/>
      <c r="J28" s="207"/>
      <c r="K28" s="200"/>
      <c r="L28" s="201"/>
      <c r="M28" s="201"/>
      <c r="N28" s="201"/>
      <c r="O28" s="201"/>
      <c r="P28" s="201"/>
      <c r="Q28" s="201"/>
      <c r="R28" s="201"/>
      <c r="S28" s="201"/>
      <c r="T28" s="201"/>
      <c r="U28" s="201"/>
      <c r="V28" s="201"/>
      <c r="W28" s="202"/>
      <c r="X28" s="203"/>
      <c r="Y28" s="204"/>
    </row>
    <row r="29" spans="1:25" ht="43.15" customHeight="1" x14ac:dyDescent="0.25">
      <c r="A29" s="193">
        <v>22</v>
      </c>
      <c r="B29" s="193" t="s">
        <v>213</v>
      </c>
      <c r="C29" s="194" t="s">
        <v>248</v>
      </c>
      <c r="D29" s="195"/>
      <c r="E29" s="205"/>
      <c r="F29" s="206"/>
      <c r="G29" s="207"/>
      <c r="H29" s="208"/>
      <c r="I29" s="206"/>
      <c r="J29" s="207"/>
      <c r="K29" s="200"/>
      <c r="L29" s="201"/>
      <c r="M29" s="201"/>
      <c r="N29" s="201"/>
      <c r="O29" s="201"/>
      <c r="P29" s="201"/>
      <c r="Q29" s="201"/>
      <c r="R29" s="201"/>
      <c r="S29" s="201"/>
      <c r="T29" s="201"/>
      <c r="U29" s="201"/>
      <c r="V29" s="201"/>
      <c r="W29" s="202"/>
      <c r="X29" s="203"/>
      <c r="Y29" s="204"/>
    </row>
    <row r="30" spans="1:25" ht="31.15" customHeight="1" x14ac:dyDescent="0.25">
      <c r="A30" s="193">
        <v>23</v>
      </c>
      <c r="B30" s="193" t="s">
        <v>213</v>
      </c>
      <c r="C30" s="194" t="s">
        <v>249</v>
      </c>
      <c r="D30" s="195"/>
      <c r="E30" s="205"/>
      <c r="F30" s="206"/>
      <c r="G30" s="207"/>
      <c r="H30" s="208"/>
      <c r="I30" s="206"/>
      <c r="J30" s="207"/>
      <c r="K30" s="200"/>
      <c r="L30" s="201"/>
      <c r="M30" s="201"/>
      <c r="N30" s="201"/>
      <c r="O30" s="201"/>
      <c r="P30" s="201"/>
      <c r="Q30" s="201"/>
      <c r="R30" s="201"/>
      <c r="S30" s="201"/>
      <c r="T30" s="201"/>
      <c r="U30" s="201"/>
      <c r="V30" s="201"/>
      <c r="W30" s="202"/>
      <c r="X30" s="203"/>
      <c r="Y30" s="204"/>
    </row>
    <row r="31" spans="1:25" ht="25.9" customHeight="1" x14ac:dyDescent="0.25">
      <c r="A31" s="193">
        <v>24</v>
      </c>
      <c r="B31" s="193" t="s">
        <v>213</v>
      </c>
      <c r="C31" s="194" t="s">
        <v>250</v>
      </c>
      <c r="D31" s="195"/>
      <c r="E31" s="205"/>
      <c r="F31" s="206"/>
      <c r="G31" s="207"/>
      <c r="H31" s="208"/>
      <c r="I31" s="206"/>
      <c r="J31" s="207"/>
      <c r="K31" s="200"/>
      <c r="L31" s="201"/>
      <c r="M31" s="201"/>
      <c r="N31" s="201"/>
      <c r="O31" s="201"/>
      <c r="P31" s="201"/>
      <c r="Q31" s="201"/>
      <c r="R31" s="201"/>
      <c r="S31" s="201"/>
      <c r="T31" s="201"/>
      <c r="U31" s="201"/>
      <c r="V31" s="201"/>
      <c r="W31" s="202"/>
      <c r="X31" s="203"/>
      <c r="Y31" s="204"/>
    </row>
    <row r="32" spans="1:25" ht="28.9" customHeight="1" x14ac:dyDescent="0.25">
      <c r="A32" s="193">
        <v>25</v>
      </c>
      <c r="B32" s="193" t="s">
        <v>213</v>
      </c>
      <c r="C32" s="194" t="s">
        <v>251</v>
      </c>
      <c r="D32" s="195"/>
      <c r="E32" s="205"/>
      <c r="F32" s="206"/>
      <c r="G32" s="207"/>
      <c r="H32" s="208"/>
      <c r="I32" s="206"/>
      <c r="J32" s="207"/>
      <c r="K32" s="200"/>
      <c r="L32" s="201"/>
      <c r="M32" s="201"/>
      <c r="N32" s="201"/>
      <c r="O32" s="201"/>
      <c r="P32" s="201"/>
      <c r="Q32" s="201"/>
      <c r="R32" s="201"/>
      <c r="S32" s="201"/>
      <c r="T32" s="201"/>
      <c r="U32" s="201"/>
      <c r="V32" s="201"/>
      <c r="W32" s="202"/>
      <c r="X32" s="203"/>
      <c r="Y32" s="204"/>
    </row>
    <row r="33" spans="1:25" ht="30.6" customHeight="1" x14ac:dyDescent="0.25">
      <c r="A33" s="193">
        <v>26</v>
      </c>
      <c r="B33" s="193" t="s">
        <v>213</v>
      </c>
      <c r="C33" s="194" t="s">
        <v>252</v>
      </c>
      <c r="D33" s="195"/>
      <c r="E33" s="205"/>
      <c r="F33" s="206"/>
      <c r="G33" s="207"/>
      <c r="H33" s="208"/>
      <c r="I33" s="206"/>
      <c r="J33" s="207"/>
      <c r="K33" s="200"/>
      <c r="L33" s="201"/>
      <c r="M33" s="201"/>
      <c r="N33" s="201"/>
      <c r="O33" s="201"/>
      <c r="P33" s="201"/>
      <c r="Q33" s="201"/>
      <c r="R33" s="201"/>
      <c r="S33" s="201"/>
      <c r="T33" s="201"/>
      <c r="U33" s="201"/>
      <c r="V33" s="201"/>
      <c r="W33" s="202"/>
      <c r="X33" s="203"/>
      <c r="Y33" s="204"/>
    </row>
    <row r="34" spans="1:25" ht="37.15" customHeight="1" x14ac:dyDescent="0.25">
      <c r="A34" s="193">
        <v>27</v>
      </c>
      <c r="B34" s="193" t="s">
        <v>213</v>
      </c>
      <c r="C34" s="194" t="s">
        <v>253</v>
      </c>
      <c r="D34" s="195"/>
      <c r="E34" s="205"/>
      <c r="F34" s="206"/>
      <c r="G34" s="207"/>
      <c r="H34" s="208"/>
      <c r="I34" s="206"/>
      <c r="J34" s="207"/>
      <c r="K34" s="200"/>
      <c r="L34" s="201"/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2"/>
      <c r="X34" s="203"/>
      <c r="Y34" s="204"/>
    </row>
    <row r="35" spans="1:25" ht="37.15" customHeight="1" x14ac:dyDescent="0.25">
      <c r="A35" s="193">
        <v>28</v>
      </c>
      <c r="B35" s="193" t="s">
        <v>213</v>
      </c>
      <c r="C35" s="194" t="s">
        <v>254</v>
      </c>
      <c r="D35" s="314"/>
      <c r="E35" s="315"/>
      <c r="F35" s="316"/>
      <c r="G35" s="317"/>
      <c r="H35" s="318"/>
      <c r="I35" s="316"/>
      <c r="J35" s="317"/>
      <c r="K35" s="200"/>
      <c r="L35" s="201"/>
      <c r="M35" s="201"/>
      <c r="N35" s="201"/>
      <c r="O35" s="201"/>
      <c r="P35" s="201"/>
      <c r="Q35" s="201"/>
      <c r="R35" s="201"/>
      <c r="S35" s="201"/>
      <c r="T35" s="201"/>
      <c r="U35" s="201"/>
      <c r="V35" s="201"/>
      <c r="W35" s="202"/>
      <c r="X35" s="203"/>
      <c r="Y35" s="204"/>
    </row>
    <row r="36" spans="1:25" ht="37.15" customHeight="1" x14ac:dyDescent="0.25">
      <c r="A36" s="193">
        <v>29</v>
      </c>
      <c r="B36" s="193" t="s">
        <v>213</v>
      </c>
      <c r="C36" s="194" t="s">
        <v>255</v>
      </c>
      <c r="D36" s="314"/>
      <c r="E36" s="315"/>
      <c r="F36" s="316"/>
      <c r="G36" s="317"/>
      <c r="H36" s="318"/>
      <c r="I36" s="316"/>
      <c r="J36" s="317"/>
      <c r="K36" s="200"/>
      <c r="L36" s="201"/>
      <c r="M36" s="201"/>
      <c r="N36" s="201"/>
      <c r="O36" s="201"/>
      <c r="P36" s="201"/>
      <c r="Q36" s="201"/>
      <c r="R36" s="201"/>
      <c r="S36" s="201"/>
      <c r="T36" s="201"/>
      <c r="U36" s="201"/>
      <c r="V36" s="201"/>
      <c r="W36" s="202"/>
      <c r="X36" s="203"/>
      <c r="Y36" s="204"/>
    </row>
    <row r="37" spans="1:25" ht="37.15" customHeight="1" x14ac:dyDescent="0.25">
      <c r="A37" s="193">
        <v>30</v>
      </c>
      <c r="B37" s="193" t="s">
        <v>213</v>
      </c>
      <c r="C37" s="194" t="s">
        <v>256</v>
      </c>
      <c r="D37" s="314"/>
      <c r="E37" s="315"/>
      <c r="F37" s="316"/>
      <c r="G37" s="317"/>
      <c r="H37" s="318"/>
      <c r="I37" s="316"/>
      <c r="J37" s="317"/>
      <c r="K37" s="200"/>
      <c r="L37" s="201"/>
      <c r="M37" s="201"/>
      <c r="N37" s="201"/>
      <c r="O37" s="201"/>
      <c r="P37" s="201"/>
      <c r="Q37" s="201"/>
      <c r="R37" s="201"/>
      <c r="S37" s="201"/>
      <c r="T37" s="201"/>
      <c r="U37" s="201"/>
      <c r="V37" s="201"/>
      <c r="W37" s="202"/>
      <c r="X37" s="203"/>
      <c r="Y37" s="204"/>
    </row>
    <row r="38" spans="1:25" ht="37.15" customHeight="1" x14ac:dyDescent="0.25">
      <c r="A38" s="193">
        <v>31</v>
      </c>
      <c r="B38" s="193" t="s">
        <v>213</v>
      </c>
      <c r="C38" s="194" t="s">
        <v>262</v>
      </c>
      <c r="D38" s="314"/>
      <c r="E38" s="315"/>
      <c r="F38" s="316"/>
      <c r="G38" s="317"/>
      <c r="H38" s="318"/>
      <c r="I38" s="316"/>
      <c r="J38" s="317"/>
      <c r="K38" s="200"/>
      <c r="L38" s="201"/>
      <c r="M38" s="201"/>
      <c r="N38" s="201"/>
      <c r="O38" s="201"/>
      <c r="P38" s="201"/>
      <c r="Q38" s="201"/>
      <c r="R38" s="201"/>
      <c r="S38" s="201"/>
      <c r="T38" s="201"/>
      <c r="U38" s="201"/>
      <c r="V38" s="201"/>
      <c r="W38" s="202"/>
      <c r="X38" s="203"/>
      <c r="Y38" s="204"/>
    </row>
    <row r="39" spans="1:25" ht="37.15" customHeight="1" x14ac:dyDescent="0.25">
      <c r="A39" s="193">
        <v>32</v>
      </c>
      <c r="B39" s="193" t="s">
        <v>213</v>
      </c>
      <c r="C39" s="194" t="s">
        <v>257</v>
      </c>
      <c r="D39" s="314"/>
      <c r="E39" s="315"/>
      <c r="F39" s="316"/>
      <c r="G39" s="317"/>
      <c r="H39" s="318"/>
      <c r="I39" s="316"/>
      <c r="J39" s="317"/>
      <c r="K39" s="200"/>
      <c r="L39" s="201"/>
      <c r="M39" s="201"/>
      <c r="N39" s="201"/>
      <c r="O39" s="201"/>
      <c r="P39" s="201"/>
      <c r="Q39" s="201"/>
      <c r="R39" s="201"/>
      <c r="S39" s="201"/>
      <c r="T39" s="201"/>
      <c r="U39" s="201"/>
      <c r="V39" s="201"/>
      <c r="W39" s="202"/>
      <c r="X39" s="203"/>
      <c r="Y39" s="204"/>
    </row>
    <row r="40" spans="1:25" ht="37.15" customHeight="1" x14ac:dyDescent="0.25">
      <c r="A40" s="193">
        <v>33</v>
      </c>
      <c r="B40" s="193" t="s">
        <v>213</v>
      </c>
      <c r="C40" s="194" t="s">
        <v>258</v>
      </c>
      <c r="D40" s="314"/>
      <c r="E40" s="315"/>
      <c r="F40" s="316"/>
      <c r="G40" s="317"/>
      <c r="H40" s="318"/>
      <c r="I40" s="316"/>
      <c r="J40" s="317"/>
      <c r="K40" s="200"/>
      <c r="L40" s="201"/>
      <c r="M40" s="201"/>
      <c r="N40" s="201"/>
      <c r="O40" s="201"/>
      <c r="P40" s="201"/>
      <c r="Q40" s="201"/>
      <c r="R40" s="201"/>
      <c r="S40" s="201"/>
      <c r="T40" s="201"/>
      <c r="U40" s="201"/>
      <c r="V40" s="201"/>
      <c r="W40" s="202"/>
      <c r="X40" s="203"/>
      <c r="Y40" s="204"/>
    </row>
    <row r="41" spans="1:25" ht="37.15" customHeight="1" x14ac:dyDescent="0.25">
      <c r="A41" s="193">
        <v>34</v>
      </c>
      <c r="B41" s="193" t="s">
        <v>213</v>
      </c>
      <c r="C41" s="194" t="s">
        <v>259</v>
      </c>
      <c r="D41" s="314"/>
      <c r="E41" s="315"/>
      <c r="F41" s="316"/>
      <c r="G41" s="317"/>
      <c r="H41" s="318"/>
      <c r="I41" s="316"/>
      <c r="J41" s="317"/>
      <c r="K41" s="200"/>
      <c r="L41" s="201"/>
      <c r="M41" s="201"/>
      <c r="N41" s="201"/>
      <c r="O41" s="201"/>
      <c r="P41" s="201"/>
      <c r="Q41" s="201"/>
      <c r="R41" s="201"/>
      <c r="S41" s="201"/>
      <c r="T41" s="201"/>
      <c r="U41" s="201"/>
      <c r="V41" s="201"/>
      <c r="W41" s="202"/>
      <c r="X41" s="203"/>
      <c r="Y41" s="204"/>
    </row>
    <row r="42" spans="1:25" ht="37.15" customHeight="1" x14ac:dyDescent="0.25">
      <c r="A42" s="193">
        <v>35</v>
      </c>
      <c r="B42" s="193" t="s">
        <v>213</v>
      </c>
      <c r="C42" s="194" t="s">
        <v>261</v>
      </c>
      <c r="D42" s="314"/>
      <c r="E42" s="315"/>
      <c r="F42" s="316"/>
      <c r="G42" s="317"/>
      <c r="H42" s="318"/>
      <c r="I42" s="316"/>
      <c r="J42" s="317"/>
      <c r="K42" s="200"/>
      <c r="L42" s="201"/>
      <c r="M42" s="201"/>
      <c r="N42" s="201"/>
      <c r="O42" s="201"/>
      <c r="P42" s="201"/>
      <c r="Q42" s="201"/>
      <c r="R42" s="201"/>
      <c r="S42" s="201"/>
      <c r="T42" s="201"/>
      <c r="U42" s="201"/>
      <c r="V42" s="201"/>
      <c r="W42" s="202"/>
      <c r="X42" s="203"/>
      <c r="Y42" s="204"/>
    </row>
    <row r="43" spans="1:25" ht="31.15" customHeight="1" thickBot="1" x14ac:dyDescent="0.3">
      <c r="A43" s="212" t="s">
        <v>154</v>
      </c>
      <c r="B43" s="213" t="s">
        <v>213</v>
      </c>
      <c r="C43" s="214"/>
      <c r="D43" s="215"/>
      <c r="E43" s="216"/>
      <c r="F43" s="217"/>
      <c r="G43" s="218"/>
      <c r="H43" s="219"/>
      <c r="I43" s="217"/>
      <c r="J43" s="218"/>
      <c r="K43" s="220"/>
      <c r="L43" s="221"/>
      <c r="M43" s="221"/>
      <c r="N43" s="221"/>
      <c r="O43" s="221"/>
      <c r="P43" s="221"/>
      <c r="Q43" s="221"/>
      <c r="R43" s="221"/>
      <c r="S43" s="221"/>
      <c r="T43" s="221"/>
      <c r="U43" s="221"/>
      <c r="V43" s="221"/>
      <c r="W43" s="202"/>
      <c r="X43" s="222"/>
      <c r="Y43" s="204"/>
    </row>
    <row r="46" spans="1:25" ht="45" x14ac:dyDescent="0.25">
      <c r="B46" s="327" t="s">
        <v>346</v>
      </c>
      <c r="C46" s="328" t="s">
        <v>350</v>
      </c>
      <c r="D46" s="328" t="s">
        <v>351</v>
      </c>
      <c r="E46" s="379">
        <v>79780086659</v>
      </c>
      <c r="F46" s="380"/>
      <c r="G46" s="380"/>
    </row>
    <row r="47" spans="1:25" x14ac:dyDescent="0.25">
      <c r="B47" s="327"/>
      <c r="C47" s="328"/>
      <c r="D47" s="328"/>
      <c r="E47" s="379"/>
      <c r="F47" s="380"/>
      <c r="G47" s="380"/>
    </row>
    <row r="48" spans="1:25" ht="30" x14ac:dyDescent="0.25">
      <c r="B48" s="327" t="s">
        <v>347</v>
      </c>
      <c r="C48" s="328" t="s">
        <v>352</v>
      </c>
      <c r="D48" s="328" t="s">
        <v>353</v>
      </c>
      <c r="E48" s="379">
        <v>79787027053</v>
      </c>
      <c r="F48" s="380"/>
      <c r="G48" s="380"/>
    </row>
  </sheetData>
  <mergeCells count="16">
    <mergeCell ref="E46:G46"/>
    <mergeCell ref="E47:G47"/>
    <mergeCell ref="E48:G48"/>
    <mergeCell ref="N5:S5"/>
    <mergeCell ref="T5:U5"/>
    <mergeCell ref="V5:V7"/>
    <mergeCell ref="A1:W1"/>
    <mergeCell ref="A2:W2"/>
    <mergeCell ref="A3:W3"/>
    <mergeCell ref="A5:A7"/>
    <mergeCell ref="B5:B7"/>
    <mergeCell ref="C5:C7"/>
    <mergeCell ref="D5:D7"/>
    <mergeCell ref="E5:G6"/>
    <mergeCell ref="H5:J6"/>
    <mergeCell ref="K5:M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fitToWidth="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V42"/>
  <sheetViews>
    <sheetView zoomScale="75" zoomScaleNormal="75" workbookViewId="0">
      <selection activeCell="B42" sqref="B42"/>
    </sheetView>
  </sheetViews>
  <sheetFormatPr defaultColWidth="9.140625" defaultRowHeight="15" x14ac:dyDescent="0.25"/>
  <cols>
    <col min="1" max="1" width="9.85546875" customWidth="1"/>
    <col min="2" max="2" width="26.28515625" customWidth="1"/>
    <col min="3" max="3" width="34" customWidth="1"/>
    <col min="4" max="4" width="15.28515625" customWidth="1"/>
    <col min="5" max="5" width="14.85546875" customWidth="1"/>
    <col min="6" max="6" width="16.140625" customWidth="1"/>
    <col min="7" max="7" width="10.5703125" customWidth="1"/>
    <col min="8" max="8" width="13.28515625" customWidth="1"/>
    <col min="9" max="9" width="22.5703125" customWidth="1"/>
    <col min="10" max="10" width="13.85546875" customWidth="1"/>
    <col min="11" max="11" width="13.42578125" customWidth="1"/>
    <col min="12" max="12" width="15.28515625" customWidth="1"/>
    <col min="13" max="13" width="17.28515625" customWidth="1"/>
    <col min="14" max="14" width="15.85546875" customWidth="1"/>
    <col min="15" max="15" width="14.7109375" customWidth="1"/>
    <col min="16" max="16" width="7" customWidth="1"/>
    <col min="17" max="17" width="20.5703125" customWidth="1"/>
    <col min="18" max="18" width="12.42578125" customWidth="1"/>
    <col min="19" max="19" width="12.5703125" customWidth="1"/>
    <col min="20" max="20" width="7.140625" customWidth="1"/>
    <col min="21" max="21" width="9.85546875" customWidth="1"/>
    <col min="22" max="22" width="9.42578125" customWidth="1"/>
    <col min="23" max="16384" width="9.140625" style="23"/>
  </cols>
  <sheetData>
    <row r="2" spans="1:256" ht="15.75" x14ac:dyDescent="0.25">
      <c r="A2" s="334" t="s">
        <v>16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</row>
    <row r="4" spans="1:256" ht="47.45" customHeight="1" x14ac:dyDescent="0.25">
      <c r="A4" s="335" t="s">
        <v>3</v>
      </c>
      <c r="B4" s="352" t="s">
        <v>163</v>
      </c>
      <c r="C4" s="335" t="s">
        <v>4</v>
      </c>
      <c r="D4" s="386" t="s">
        <v>96</v>
      </c>
      <c r="E4" s="382" t="s">
        <v>97</v>
      </c>
      <c r="F4" s="382"/>
      <c r="G4" s="352" t="s">
        <v>94</v>
      </c>
      <c r="H4" s="352" t="s">
        <v>100</v>
      </c>
      <c r="I4" s="12" t="s">
        <v>152</v>
      </c>
      <c r="J4" s="352" t="s">
        <v>83</v>
      </c>
      <c r="K4" s="352" t="s">
        <v>91</v>
      </c>
      <c r="L4" s="352" t="s">
        <v>92</v>
      </c>
      <c r="M4" s="335" t="s">
        <v>84</v>
      </c>
      <c r="N4" s="335"/>
      <c r="O4" s="386" t="s">
        <v>93</v>
      </c>
      <c r="P4" s="8" t="s">
        <v>17</v>
      </c>
      <c r="Q4" s="76" t="s">
        <v>152</v>
      </c>
      <c r="R4" s="385" t="s">
        <v>158</v>
      </c>
      <c r="S4" s="385"/>
      <c r="T4" s="8" t="s">
        <v>18</v>
      </c>
      <c r="U4" s="77" t="s">
        <v>19</v>
      </c>
      <c r="V4" s="8" t="s">
        <v>34</v>
      </c>
    </row>
    <row r="5" spans="1:256" ht="24" customHeight="1" x14ac:dyDescent="0.25">
      <c r="A5" s="335"/>
      <c r="B5" s="353"/>
      <c r="C5" s="335"/>
      <c r="D5" s="387"/>
      <c r="E5" s="8" t="s">
        <v>20</v>
      </c>
      <c r="F5" s="8" t="s">
        <v>21</v>
      </c>
      <c r="G5" s="353"/>
      <c r="H5" s="353"/>
      <c r="I5" s="11" t="s">
        <v>22</v>
      </c>
      <c r="J5" s="383"/>
      <c r="K5" s="353"/>
      <c r="L5" s="353"/>
      <c r="M5" s="11" t="s">
        <v>85</v>
      </c>
      <c r="N5" s="11" t="s">
        <v>86</v>
      </c>
      <c r="O5" s="387"/>
      <c r="P5" s="8" t="s">
        <v>105</v>
      </c>
      <c r="Q5" s="76" t="s">
        <v>23</v>
      </c>
      <c r="R5" s="8" t="s">
        <v>24</v>
      </c>
      <c r="S5" s="8" t="s">
        <v>25</v>
      </c>
      <c r="T5" s="8" t="s">
        <v>105</v>
      </c>
      <c r="U5" s="78"/>
      <c r="V5" s="8" t="s">
        <v>60</v>
      </c>
    </row>
    <row r="6" spans="1:256" ht="68.25" customHeight="1" x14ac:dyDescent="0.25">
      <c r="A6" s="335"/>
      <c r="B6" s="354"/>
      <c r="C6" s="335"/>
      <c r="D6" s="388"/>
      <c r="E6" s="9" t="s">
        <v>95</v>
      </c>
      <c r="F6" s="9" t="s">
        <v>98</v>
      </c>
      <c r="G6" s="384"/>
      <c r="H6" s="384"/>
      <c r="I6" s="14" t="s">
        <v>101</v>
      </c>
      <c r="J6" s="384"/>
      <c r="K6" s="384"/>
      <c r="L6" s="384"/>
      <c r="M6" s="15" t="s">
        <v>88</v>
      </c>
      <c r="N6" s="15" t="s">
        <v>87</v>
      </c>
      <c r="O6" s="388"/>
      <c r="P6" s="9" t="s">
        <v>26</v>
      </c>
      <c r="Q6" s="76" t="s">
        <v>99</v>
      </c>
      <c r="R6" s="79" t="s">
        <v>89</v>
      </c>
      <c r="S6" s="79" t="s">
        <v>90</v>
      </c>
      <c r="T6" s="9" t="s">
        <v>27</v>
      </c>
      <c r="U6" s="80"/>
      <c r="V6" s="8" t="s">
        <v>32</v>
      </c>
    </row>
    <row r="7" spans="1:256" s="122" customFormat="1" ht="18.75" customHeight="1" x14ac:dyDescent="0.25">
      <c r="A7" s="110">
        <v>1</v>
      </c>
      <c r="B7" s="111" t="s">
        <v>213</v>
      </c>
      <c r="C7" s="165" t="s">
        <v>260</v>
      </c>
      <c r="D7" s="130">
        <v>0.9</v>
      </c>
      <c r="E7" s="81">
        <v>1</v>
      </c>
      <c r="F7" s="81">
        <v>0</v>
      </c>
      <c r="G7" s="81">
        <v>1</v>
      </c>
      <c r="H7" s="81">
        <v>1</v>
      </c>
      <c r="I7" s="81">
        <v>0</v>
      </c>
      <c r="J7" s="81">
        <v>0</v>
      </c>
      <c r="K7" s="81">
        <v>0</v>
      </c>
      <c r="L7" s="81">
        <v>0</v>
      </c>
      <c r="M7" s="81">
        <v>0</v>
      </c>
      <c r="N7" s="81">
        <v>0</v>
      </c>
      <c r="O7" s="81">
        <v>0</v>
      </c>
      <c r="P7" s="34">
        <v>3.9</v>
      </c>
      <c r="Q7" s="4">
        <v>0</v>
      </c>
      <c r="R7" s="81">
        <v>0</v>
      </c>
      <c r="S7" s="81">
        <v>0</v>
      </c>
      <c r="T7" s="34">
        <v>0</v>
      </c>
      <c r="U7" s="46">
        <v>3.9</v>
      </c>
      <c r="V7" s="46">
        <v>0.26</v>
      </c>
      <c r="W7" s="122">
        <v>15</v>
      </c>
    </row>
    <row r="8" spans="1:256" ht="15" customHeight="1" x14ac:dyDescent="0.25">
      <c r="A8" s="118">
        <v>2</v>
      </c>
      <c r="B8" s="111" t="s">
        <v>213</v>
      </c>
      <c r="C8" s="119" t="s">
        <v>228</v>
      </c>
      <c r="D8" s="81">
        <v>0.7</v>
      </c>
      <c r="E8" s="82">
        <v>0.90900000000000003</v>
      </c>
      <c r="F8" s="82">
        <v>9.0999999999999998E-2</v>
      </c>
      <c r="G8" s="83">
        <v>1</v>
      </c>
      <c r="H8" s="83">
        <v>0.68</v>
      </c>
      <c r="I8" s="84">
        <v>1</v>
      </c>
      <c r="J8" s="83">
        <v>0.08</v>
      </c>
      <c r="K8" s="83">
        <v>0</v>
      </c>
      <c r="L8" s="83">
        <v>0.12</v>
      </c>
      <c r="M8" s="84">
        <v>0</v>
      </c>
      <c r="N8" s="84">
        <v>0</v>
      </c>
      <c r="O8" s="81">
        <v>0</v>
      </c>
      <c r="P8" s="34">
        <v>4.580000000000001</v>
      </c>
      <c r="Q8" s="65">
        <v>0</v>
      </c>
      <c r="R8" s="81">
        <v>0</v>
      </c>
      <c r="S8" s="85">
        <v>0.13600000000000001</v>
      </c>
      <c r="T8" s="34">
        <v>0.13600000000000001</v>
      </c>
      <c r="U8" s="46">
        <v>4.4440000000000008</v>
      </c>
      <c r="V8" s="46">
        <v>0.29626666666666673</v>
      </c>
      <c r="W8" s="23">
        <v>15</v>
      </c>
    </row>
    <row r="9" spans="1:256" s="10" customFormat="1" x14ac:dyDescent="0.25">
      <c r="A9" s="118">
        <v>3</v>
      </c>
      <c r="B9" s="111" t="s">
        <v>213</v>
      </c>
      <c r="C9" s="120" t="s">
        <v>229</v>
      </c>
      <c r="D9" s="81">
        <v>0.77600000000000002</v>
      </c>
      <c r="E9" s="81">
        <v>0.94099999999999995</v>
      </c>
      <c r="F9" s="81">
        <v>5.8999999999999997E-2</v>
      </c>
      <c r="G9" s="81">
        <v>1</v>
      </c>
      <c r="H9" s="81">
        <v>0.70599999999999996</v>
      </c>
      <c r="I9" s="81">
        <v>1</v>
      </c>
      <c r="J9" s="81">
        <v>5.7000000000000002E-2</v>
      </c>
      <c r="K9" s="81">
        <v>0</v>
      </c>
      <c r="L9" s="81">
        <v>0</v>
      </c>
      <c r="M9" s="81">
        <v>0</v>
      </c>
      <c r="N9" s="81">
        <v>0</v>
      </c>
      <c r="O9" s="81">
        <v>0</v>
      </c>
      <c r="P9" s="34">
        <v>4.5389999999999997</v>
      </c>
      <c r="Q9" s="4">
        <v>0</v>
      </c>
      <c r="R9" s="81">
        <v>5.8999999999999997E-2</v>
      </c>
      <c r="S9" s="81">
        <v>5.8999999999999997E-2</v>
      </c>
      <c r="T9" s="34">
        <v>0.11799999999999999</v>
      </c>
      <c r="U9" s="46">
        <v>4.4209999999999994</v>
      </c>
      <c r="V9" s="46">
        <v>0.29473333333333329</v>
      </c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</row>
    <row r="10" spans="1:256" s="10" customFormat="1" x14ac:dyDescent="0.25">
      <c r="A10" s="110">
        <v>4</v>
      </c>
      <c r="B10" s="111" t="s">
        <v>213</v>
      </c>
      <c r="C10" s="120" t="s">
        <v>230</v>
      </c>
      <c r="D10" s="81">
        <v>0.997</v>
      </c>
      <c r="E10" s="81">
        <v>0.88900000000000001</v>
      </c>
      <c r="F10" s="81">
        <v>5.6000000000000001E-2</v>
      </c>
      <c r="G10" s="81">
        <v>1</v>
      </c>
      <c r="H10" s="81">
        <v>0.5</v>
      </c>
      <c r="I10" s="81">
        <v>0</v>
      </c>
      <c r="J10" s="81">
        <v>0</v>
      </c>
      <c r="K10" s="81">
        <v>0</v>
      </c>
      <c r="L10" s="81">
        <v>0</v>
      </c>
      <c r="M10" s="81">
        <v>5.6000000000000001E-2</v>
      </c>
      <c r="N10" s="81">
        <v>0</v>
      </c>
      <c r="O10" s="81">
        <v>1</v>
      </c>
      <c r="P10" s="34">
        <v>4.4980000000000002</v>
      </c>
      <c r="Q10" s="4">
        <v>0</v>
      </c>
      <c r="R10" s="81">
        <v>5.6000000000000001E-2</v>
      </c>
      <c r="S10" s="81">
        <v>0.16700000000000001</v>
      </c>
      <c r="T10" s="34">
        <v>0.223</v>
      </c>
      <c r="U10" s="46">
        <v>4.2750000000000004</v>
      </c>
      <c r="V10" s="46">
        <v>0.28500000000000003</v>
      </c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</row>
    <row r="11" spans="1:256" s="10" customFormat="1" x14ac:dyDescent="0.25">
      <c r="A11" s="118">
        <v>5</v>
      </c>
      <c r="B11" s="111" t="s">
        <v>213</v>
      </c>
      <c r="C11" s="120" t="s">
        <v>231</v>
      </c>
      <c r="D11" s="81">
        <v>0.76900000000000002</v>
      </c>
      <c r="E11" s="81">
        <v>0.93799999999999994</v>
      </c>
      <c r="F11" s="81">
        <v>6.2E-2</v>
      </c>
      <c r="G11" s="81">
        <v>1</v>
      </c>
      <c r="H11" s="81">
        <v>0.83299999999999996</v>
      </c>
      <c r="I11" s="81">
        <v>1</v>
      </c>
      <c r="J11" s="81">
        <v>0</v>
      </c>
      <c r="K11" s="81">
        <v>0</v>
      </c>
      <c r="L11" s="81">
        <v>0</v>
      </c>
      <c r="M11" s="81">
        <v>0</v>
      </c>
      <c r="N11" s="81">
        <v>0</v>
      </c>
      <c r="O11" s="81">
        <v>0</v>
      </c>
      <c r="P11" s="34">
        <v>4.6020000000000003</v>
      </c>
      <c r="Q11" s="4">
        <v>0</v>
      </c>
      <c r="R11" s="81">
        <v>0</v>
      </c>
      <c r="S11" s="81">
        <v>0</v>
      </c>
      <c r="T11" s="34">
        <v>0</v>
      </c>
      <c r="U11" s="46">
        <v>4.6020000000000003</v>
      </c>
      <c r="V11" s="46">
        <v>0.30680000000000002</v>
      </c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</row>
    <row r="12" spans="1:256" s="10" customFormat="1" x14ac:dyDescent="0.25">
      <c r="A12" s="118">
        <v>6</v>
      </c>
      <c r="B12" s="111" t="s">
        <v>213</v>
      </c>
      <c r="C12" s="120" t="s">
        <v>232</v>
      </c>
      <c r="D12" s="81">
        <v>0.88100000000000001</v>
      </c>
      <c r="E12" s="81">
        <v>1</v>
      </c>
      <c r="F12" s="81">
        <v>0</v>
      </c>
      <c r="G12" s="81">
        <v>1</v>
      </c>
      <c r="H12" s="81">
        <v>0.98299999999999998</v>
      </c>
      <c r="I12" s="81">
        <v>0.5</v>
      </c>
      <c r="J12" s="81">
        <v>0.04</v>
      </c>
      <c r="K12" s="81">
        <v>0</v>
      </c>
      <c r="L12" s="81">
        <v>0</v>
      </c>
      <c r="M12" s="81">
        <v>1.6E-2</v>
      </c>
      <c r="N12" s="81">
        <v>0</v>
      </c>
      <c r="O12" s="81">
        <v>1</v>
      </c>
      <c r="P12" s="34">
        <v>5.4200000000000008</v>
      </c>
      <c r="Q12" s="4">
        <v>0</v>
      </c>
      <c r="R12" s="81">
        <v>0</v>
      </c>
      <c r="S12" s="81">
        <v>0.05</v>
      </c>
      <c r="T12" s="34">
        <v>0.05</v>
      </c>
      <c r="U12" s="46">
        <v>5.370000000000001</v>
      </c>
      <c r="V12" s="46">
        <v>0.35800000000000004</v>
      </c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</row>
    <row r="13" spans="1:256" s="10" customFormat="1" x14ac:dyDescent="0.25">
      <c r="A13" s="110">
        <v>7</v>
      </c>
      <c r="B13" s="111" t="s">
        <v>213</v>
      </c>
      <c r="C13" s="120" t="s">
        <v>233</v>
      </c>
      <c r="D13" s="81">
        <v>0.91700000000000004</v>
      </c>
      <c r="E13" s="81">
        <v>1</v>
      </c>
      <c r="F13" s="81">
        <v>0</v>
      </c>
      <c r="G13" s="81">
        <v>1</v>
      </c>
      <c r="H13" s="81">
        <v>0.42</v>
      </c>
      <c r="I13" s="81">
        <v>0.14299999999999999</v>
      </c>
      <c r="J13" s="81">
        <v>4.8000000000000001E-2</v>
      </c>
      <c r="K13" s="81">
        <v>0</v>
      </c>
      <c r="L13" s="81">
        <v>0</v>
      </c>
      <c r="M13" s="81">
        <v>4.8000000000000001E-2</v>
      </c>
      <c r="N13" s="81">
        <v>0</v>
      </c>
      <c r="O13" s="81">
        <v>1</v>
      </c>
      <c r="P13" s="34">
        <v>4.5759999999999996</v>
      </c>
      <c r="Q13" s="4">
        <v>0</v>
      </c>
      <c r="R13" s="81">
        <v>0.05</v>
      </c>
      <c r="S13" s="81">
        <v>0.05</v>
      </c>
      <c r="T13" s="34">
        <v>0.1</v>
      </c>
      <c r="U13" s="46">
        <v>4.476</v>
      </c>
      <c r="V13" s="46">
        <v>0.2984</v>
      </c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</row>
    <row r="14" spans="1:256" s="10" customFormat="1" x14ac:dyDescent="0.25">
      <c r="A14" s="118">
        <v>8</v>
      </c>
      <c r="B14" s="111" t="s">
        <v>213</v>
      </c>
      <c r="C14" s="120" t="s">
        <v>234</v>
      </c>
      <c r="D14" s="81">
        <v>0.92200000000000004</v>
      </c>
      <c r="E14" s="81">
        <v>0.89500000000000002</v>
      </c>
      <c r="F14" s="81">
        <v>0.105</v>
      </c>
      <c r="G14" s="81">
        <v>1</v>
      </c>
      <c r="H14" s="81">
        <v>0.36799999999999999</v>
      </c>
      <c r="I14" s="81">
        <v>1</v>
      </c>
      <c r="J14" s="81">
        <v>0</v>
      </c>
      <c r="K14" s="81">
        <v>0</v>
      </c>
      <c r="L14" s="81">
        <v>5.2999999999999999E-2</v>
      </c>
      <c r="M14" s="81">
        <v>0</v>
      </c>
      <c r="N14" s="81">
        <v>0</v>
      </c>
      <c r="O14" s="81">
        <v>1</v>
      </c>
      <c r="P14" s="34">
        <v>5.343</v>
      </c>
      <c r="Q14" s="4">
        <v>0</v>
      </c>
      <c r="R14" s="81">
        <v>0</v>
      </c>
      <c r="S14" s="81">
        <v>0</v>
      </c>
      <c r="T14" s="34">
        <v>0</v>
      </c>
      <c r="U14" s="46">
        <v>5.343</v>
      </c>
      <c r="V14" s="46">
        <v>0.35620000000000002</v>
      </c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</row>
    <row r="15" spans="1:256" s="10" customFormat="1" x14ac:dyDescent="0.25">
      <c r="A15" s="118">
        <v>9</v>
      </c>
      <c r="B15" s="111" t="s">
        <v>213</v>
      </c>
      <c r="C15" s="120" t="s">
        <v>235</v>
      </c>
      <c r="D15" s="81">
        <v>1</v>
      </c>
      <c r="E15" s="130">
        <v>0.8</v>
      </c>
      <c r="F15" s="81">
        <v>0</v>
      </c>
      <c r="G15" s="81">
        <v>1</v>
      </c>
      <c r="H15" s="81">
        <v>0.35</v>
      </c>
      <c r="I15" s="81">
        <v>0</v>
      </c>
      <c r="J15" s="81">
        <v>0.05</v>
      </c>
      <c r="K15" s="81">
        <v>0</v>
      </c>
      <c r="L15" s="81">
        <v>0</v>
      </c>
      <c r="M15" s="81">
        <v>0.05</v>
      </c>
      <c r="N15" s="81">
        <v>0</v>
      </c>
      <c r="O15" s="81">
        <v>0</v>
      </c>
      <c r="P15" s="34">
        <v>3.2499999999999996</v>
      </c>
      <c r="Q15" s="4">
        <v>0</v>
      </c>
      <c r="R15" s="81">
        <v>0</v>
      </c>
      <c r="S15" s="81">
        <v>0.1</v>
      </c>
      <c r="T15" s="34">
        <v>0.1</v>
      </c>
      <c r="U15" s="46">
        <v>3.1499999999999995</v>
      </c>
      <c r="V15" s="46">
        <v>0.20999999999999996</v>
      </c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</row>
    <row r="16" spans="1:256" s="10" customFormat="1" x14ac:dyDescent="0.25">
      <c r="A16" s="110">
        <v>10</v>
      </c>
      <c r="B16" s="111" t="s">
        <v>213</v>
      </c>
      <c r="C16" s="121" t="s">
        <v>236</v>
      </c>
      <c r="D16" s="81">
        <v>0.69899999999999995</v>
      </c>
      <c r="E16" s="81">
        <v>0.95699999999999996</v>
      </c>
      <c r="F16" s="81">
        <v>4.2999999999999997E-2</v>
      </c>
      <c r="G16" s="81">
        <v>1</v>
      </c>
      <c r="H16" s="81">
        <v>0.26900000000000002</v>
      </c>
      <c r="I16" s="81">
        <v>1</v>
      </c>
      <c r="J16" s="81">
        <v>3.7999999999999999E-2</v>
      </c>
      <c r="K16" s="81">
        <v>0</v>
      </c>
      <c r="L16" s="81">
        <v>0</v>
      </c>
      <c r="M16" s="81">
        <v>0</v>
      </c>
      <c r="N16" s="81">
        <v>0</v>
      </c>
      <c r="O16" s="81">
        <v>1</v>
      </c>
      <c r="P16" s="34">
        <v>5.0060000000000002</v>
      </c>
      <c r="Q16" s="4">
        <v>0</v>
      </c>
      <c r="R16" s="81">
        <v>0</v>
      </c>
      <c r="S16" s="81">
        <v>8.6999999999999994E-2</v>
      </c>
      <c r="T16" s="34">
        <v>8.6999999999999994E-2</v>
      </c>
      <c r="U16" s="46">
        <v>4.9190000000000005</v>
      </c>
      <c r="V16" s="46">
        <v>0.32793333333333335</v>
      </c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</row>
    <row r="17" spans="1:256" s="10" customFormat="1" x14ac:dyDescent="0.25">
      <c r="A17" s="118">
        <v>11</v>
      </c>
      <c r="B17" s="111" t="s">
        <v>213</v>
      </c>
      <c r="C17" s="120" t="s">
        <v>237</v>
      </c>
      <c r="D17" s="81">
        <v>0.748</v>
      </c>
      <c r="E17" s="81">
        <v>0.89500000000000002</v>
      </c>
      <c r="F17" s="81">
        <v>0.105</v>
      </c>
      <c r="G17" s="81">
        <v>1</v>
      </c>
      <c r="H17" s="81">
        <v>0.65</v>
      </c>
      <c r="I17" s="81">
        <v>1</v>
      </c>
      <c r="J17" s="81">
        <v>0.05</v>
      </c>
      <c r="K17" s="81">
        <v>0</v>
      </c>
      <c r="L17" s="81">
        <v>0</v>
      </c>
      <c r="M17" s="81">
        <v>0.05</v>
      </c>
      <c r="N17" s="81">
        <v>0.5</v>
      </c>
      <c r="O17" s="81">
        <v>1</v>
      </c>
      <c r="P17" s="34">
        <v>5.9979999999999993</v>
      </c>
      <c r="Q17" s="4">
        <v>0</v>
      </c>
      <c r="R17" s="81">
        <v>0</v>
      </c>
      <c r="S17" s="81">
        <v>5.2999999999999999E-2</v>
      </c>
      <c r="T17" s="34">
        <v>5.2999999999999999E-2</v>
      </c>
      <c r="U17" s="46">
        <v>5.9449999999999994</v>
      </c>
      <c r="V17" s="46">
        <v>0.39633333333333332</v>
      </c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</row>
    <row r="18" spans="1:256" s="10" customFormat="1" x14ac:dyDescent="0.25">
      <c r="A18" s="118">
        <v>12</v>
      </c>
      <c r="B18" s="111" t="s">
        <v>213</v>
      </c>
      <c r="C18" s="167" t="s">
        <v>238</v>
      </c>
      <c r="D18" s="81">
        <v>0.95</v>
      </c>
      <c r="E18" s="81">
        <v>0.88200000000000001</v>
      </c>
      <c r="F18" s="81">
        <v>0</v>
      </c>
      <c r="G18" s="81">
        <v>1</v>
      </c>
      <c r="H18" s="81">
        <v>0.23599999999999999</v>
      </c>
      <c r="I18" s="81">
        <v>0</v>
      </c>
      <c r="J18" s="81">
        <v>0</v>
      </c>
      <c r="K18" s="81">
        <v>0</v>
      </c>
      <c r="L18" s="81">
        <v>0</v>
      </c>
      <c r="M18" s="81">
        <v>5.8999999999999997E-2</v>
      </c>
      <c r="N18" s="81">
        <v>5.8999999999999997E-2</v>
      </c>
      <c r="O18" s="81">
        <v>0</v>
      </c>
      <c r="P18" s="34">
        <v>3.1859999999999999</v>
      </c>
      <c r="Q18" s="4">
        <v>0</v>
      </c>
      <c r="R18" s="81">
        <v>0</v>
      </c>
      <c r="S18" s="81">
        <v>0</v>
      </c>
      <c r="T18" s="34">
        <v>0</v>
      </c>
      <c r="U18" s="46">
        <v>3.1859999999999999</v>
      </c>
      <c r="V18" s="46">
        <v>0.21240000000000001</v>
      </c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</row>
    <row r="19" spans="1:256" s="10" customFormat="1" x14ac:dyDescent="0.25">
      <c r="A19" s="110">
        <v>13</v>
      </c>
      <c r="B19" s="111" t="s">
        <v>213</v>
      </c>
      <c r="C19" s="120" t="s">
        <v>239</v>
      </c>
      <c r="D19" s="81">
        <v>0.76800000000000002</v>
      </c>
      <c r="E19" s="81">
        <v>0.96199999999999997</v>
      </c>
      <c r="F19" s="81">
        <v>3.6999999999999998E-2</v>
      </c>
      <c r="G19" s="81">
        <v>1</v>
      </c>
      <c r="H19" s="81">
        <v>0.55600000000000005</v>
      </c>
      <c r="I19" s="81">
        <v>1</v>
      </c>
      <c r="J19" s="81">
        <v>0</v>
      </c>
      <c r="K19" s="81">
        <v>6.7000000000000004E-2</v>
      </c>
      <c r="L19" s="81">
        <v>6.7000000000000004E-2</v>
      </c>
      <c r="M19" s="81">
        <v>0</v>
      </c>
      <c r="N19" s="81">
        <v>0</v>
      </c>
      <c r="O19" s="81">
        <v>1</v>
      </c>
      <c r="P19" s="34">
        <v>5.4570000000000007</v>
      </c>
      <c r="Q19" s="4">
        <v>0</v>
      </c>
      <c r="R19" s="81">
        <v>0</v>
      </c>
      <c r="S19" s="81">
        <v>0</v>
      </c>
      <c r="T19" s="34">
        <v>0</v>
      </c>
      <c r="U19" s="46">
        <v>5.4570000000000007</v>
      </c>
      <c r="V19" s="46">
        <v>0.36380000000000007</v>
      </c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</row>
    <row r="20" spans="1:256" s="10" customFormat="1" x14ac:dyDescent="0.25">
      <c r="A20" s="118">
        <v>14</v>
      </c>
      <c r="B20" s="111" t="s">
        <v>213</v>
      </c>
      <c r="C20" s="120" t="s">
        <v>240</v>
      </c>
      <c r="D20" s="81">
        <v>0.749</v>
      </c>
      <c r="E20" s="81">
        <v>0.94099999999999995</v>
      </c>
      <c r="F20" s="81">
        <v>5.8999999999999997E-2</v>
      </c>
      <c r="G20" s="81">
        <v>1</v>
      </c>
      <c r="H20" s="81">
        <v>0.4</v>
      </c>
      <c r="I20" s="81">
        <v>1</v>
      </c>
      <c r="J20" s="81">
        <v>0</v>
      </c>
      <c r="K20" s="81">
        <v>0</v>
      </c>
      <c r="L20" s="81">
        <v>0</v>
      </c>
      <c r="M20" s="81" t="s">
        <v>212</v>
      </c>
      <c r="N20" s="81">
        <v>0</v>
      </c>
      <c r="O20" s="81">
        <v>0</v>
      </c>
      <c r="P20" s="34">
        <v>4.1489999999999991</v>
      </c>
      <c r="Q20" s="4">
        <v>0</v>
      </c>
      <c r="R20" s="81">
        <v>0</v>
      </c>
      <c r="S20" s="81">
        <v>5.8999999999999997E-2</v>
      </c>
      <c r="T20" s="34">
        <v>5.8999999999999997E-2</v>
      </c>
      <c r="U20" s="46">
        <v>4.089999999999999</v>
      </c>
      <c r="V20" s="46">
        <v>0.27266666666666661</v>
      </c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</row>
    <row r="21" spans="1:256" s="10" customFormat="1" x14ac:dyDescent="0.25">
      <c r="A21" s="118">
        <v>15</v>
      </c>
      <c r="B21" s="111" t="s">
        <v>213</v>
      </c>
      <c r="C21" s="120" t="s">
        <v>241</v>
      </c>
      <c r="D21" s="81">
        <v>0.71</v>
      </c>
      <c r="E21" s="81">
        <v>1</v>
      </c>
      <c r="F21" s="81">
        <v>0</v>
      </c>
      <c r="G21" s="81">
        <v>1</v>
      </c>
      <c r="H21" s="81">
        <v>0.5</v>
      </c>
      <c r="I21" s="81">
        <v>0.188</v>
      </c>
      <c r="J21" s="81">
        <v>6.3E-2</v>
      </c>
      <c r="K21" s="81">
        <v>0</v>
      </c>
      <c r="L21" s="81">
        <v>0</v>
      </c>
      <c r="M21" s="81">
        <v>6.3E-2</v>
      </c>
      <c r="N21" s="81">
        <v>6.3E-2</v>
      </c>
      <c r="O21" s="81">
        <v>1</v>
      </c>
      <c r="P21" s="34">
        <v>4.5870000000000006</v>
      </c>
      <c r="Q21" s="4">
        <v>0</v>
      </c>
      <c r="R21" s="81">
        <v>0</v>
      </c>
      <c r="S21" s="81">
        <v>0</v>
      </c>
      <c r="T21" s="34">
        <v>0</v>
      </c>
      <c r="U21" s="46">
        <v>4.5870000000000006</v>
      </c>
      <c r="V21" s="46">
        <v>0.30580000000000002</v>
      </c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</row>
    <row r="22" spans="1:256" s="10" customFormat="1" x14ac:dyDescent="0.25">
      <c r="A22" s="110">
        <v>16</v>
      </c>
      <c r="B22" s="111" t="s">
        <v>213</v>
      </c>
      <c r="C22" s="120" t="s">
        <v>242</v>
      </c>
      <c r="D22" s="81">
        <v>0.79500000000000004</v>
      </c>
      <c r="E22" s="81">
        <v>0.94399999999999995</v>
      </c>
      <c r="F22" s="81">
        <v>0.92900000000000005</v>
      </c>
      <c r="G22" s="81">
        <v>1</v>
      </c>
      <c r="H22" s="81">
        <v>0.16600000000000001</v>
      </c>
      <c r="I22" s="81">
        <v>0</v>
      </c>
      <c r="J22" s="81">
        <v>0</v>
      </c>
      <c r="K22" s="81">
        <v>0</v>
      </c>
      <c r="L22" s="81">
        <v>0</v>
      </c>
      <c r="M22" s="81">
        <v>0</v>
      </c>
      <c r="N22" s="81">
        <v>0</v>
      </c>
      <c r="O22" s="81">
        <v>0</v>
      </c>
      <c r="P22" s="34">
        <v>3.8340000000000001</v>
      </c>
      <c r="Q22" s="4">
        <v>0</v>
      </c>
      <c r="R22" s="81">
        <v>0</v>
      </c>
      <c r="S22" s="81">
        <v>0.14299999999999999</v>
      </c>
      <c r="T22" s="34">
        <v>0.14299999999999999</v>
      </c>
      <c r="U22" s="46">
        <v>3.6910000000000003</v>
      </c>
      <c r="V22" s="46">
        <v>0.24606666666666668</v>
      </c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  <c r="IV22" s="23"/>
    </row>
    <row r="23" spans="1:256" s="10" customFormat="1" x14ac:dyDescent="0.25">
      <c r="A23" s="118">
        <v>17</v>
      </c>
      <c r="B23" s="111" t="s">
        <v>213</v>
      </c>
      <c r="C23" s="120" t="s">
        <v>243</v>
      </c>
      <c r="D23" s="81">
        <v>0.79800000000000004</v>
      </c>
      <c r="E23" s="81">
        <v>0.96899999999999997</v>
      </c>
      <c r="F23" s="81">
        <v>3.1E-2</v>
      </c>
      <c r="G23" s="81">
        <v>1</v>
      </c>
      <c r="H23" s="81">
        <v>0.65700000000000003</v>
      </c>
      <c r="I23" s="81">
        <v>1</v>
      </c>
      <c r="J23" s="81">
        <v>2.8000000000000001E-2</v>
      </c>
      <c r="K23" s="81">
        <v>0</v>
      </c>
      <c r="L23" s="81">
        <v>7.0999999999999994E-2</v>
      </c>
      <c r="M23" s="81">
        <v>0</v>
      </c>
      <c r="N23" s="81">
        <v>0</v>
      </c>
      <c r="O23" s="81">
        <v>1</v>
      </c>
      <c r="P23" s="34">
        <v>5.5539999999999994</v>
      </c>
      <c r="Q23" s="4">
        <v>0</v>
      </c>
      <c r="R23" s="81">
        <v>0</v>
      </c>
      <c r="S23" s="81">
        <v>3.1E-2</v>
      </c>
      <c r="T23" s="34">
        <v>3.1E-2</v>
      </c>
      <c r="U23" s="46">
        <v>5.5229999999999997</v>
      </c>
      <c r="V23" s="46">
        <v>0.36819999999999997</v>
      </c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</row>
    <row r="24" spans="1:256" s="10" customFormat="1" x14ac:dyDescent="0.25">
      <c r="A24" s="118">
        <v>18</v>
      </c>
      <c r="B24" s="111" t="s">
        <v>213</v>
      </c>
      <c r="C24" s="120" t="s">
        <v>244</v>
      </c>
      <c r="D24" s="81">
        <v>0.81399999999999995</v>
      </c>
      <c r="E24" s="81">
        <v>1</v>
      </c>
      <c r="F24" s="81">
        <v>0</v>
      </c>
      <c r="G24" s="81">
        <v>1</v>
      </c>
      <c r="H24" s="81">
        <v>0.25900000000000001</v>
      </c>
      <c r="I24" s="81">
        <v>0</v>
      </c>
      <c r="J24" s="81">
        <v>0</v>
      </c>
      <c r="K24" s="81">
        <v>0</v>
      </c>
      <c r="L24" s="81">
        <v>0</v>
      </c>
      <c r="M24" s="81">
        <v>3.6999999999999998E-2</v>
      </c>
      <c r="N24" s="81">
        <v>3.6999999999999998E-2</v>
      </c>
      <c r="O24" s="81">
        <v>1</v>
      </c>
      <c r="P24" s="34">
        <v>4.1470000000000002</v>
      </c>
      <c r="Q24" s="4">
        <v>0</v>
      </c>
      <c r="R24" s="81">
        <v>0</v>
      </c>
      <c r="S24" s="81">
        <v>0.111</v>
      </c>
      <c r="T24" s="34">
        <v>0.111</v>
      </c>
      <c r="U24" s="46">
        <v>4.0360000000000005</v>
      </c>
      <c r="V24" s="46">
        <v>0.26906666666666668</v>
      </c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</row>
    <row r="25" spans="1:256" s="10" customFormat="1" x14ac:dyDescent="0.25">
      <c r="A25" s="110">
        <v>19</v>
      </c>
      <c r="B25" s="111" t="s">
        <v>213</v>
      </c>
      <c r="C25" s="120" t="s">
        <v>245</v>
      </c>
      <c r="D25" s="81">
        <v>0.67400000000000004</v>
      </c>
      <c r="E25" s="81">
        <v>0.83299999999999996</v>
      </c>
      <c r="F25" s="81">
        <v>0.16700000000000001</v>
      </c>
      <c r="G25" s="81">
        <v>1</v>
      </c>
      <c r="H25" s="81">
        <v>0.83</v>
      </c>
      <c r="I25" s="81">
        <v>0.16700000000000001</v>
      </c>
      <c r="J25" s="81">
        <v>0</v>
      </c>
      <c r="K25" s="81">
        <v>0</v>
      </c>
      <c r="L25" s="81">
        <v>0.222</v>
      </c>
      <c r="M25" s="81">
        <v>0</v>
      </c>
      <c r="N25" s="81">
        <v>0</v>
      </c>
      <c r="O25" s="81">
        <v>1</v>
      </c>
      <c r="P25" s="34">
        <v>4.8930000000000007</v>
      </c>
      <c r="Q25" s="4">
        <v>0</v>
      </c>
      <c r="R25" s="81">
        <v>0</v>
      </c>
      <c r="S25" s="81">
        <v>0.16700000000000001</v>
      </c>
      <c r="T25" s="34">
        <v>0.16700000000000001</v>
      </c>
      <c r="U25" s="46">
        <v>4.7260000000000009</v>
      </c>
      <c r="V25" s="46">
        <v>0.31506666666666672</v>
      </c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</row>
    <row r="26" spans="1:256" s="10" customFormat="1" x14ac:dyDescent="0.25">
      <c r="A26" s="118">
        <v>20</v>
      </c>
      <c r="B26" s="111" t="s">
        <v>213</v>
      </c>
      <c r="C26" s="120" t="s">
        <v>246</v>
      </c>
      <c r="D26" s="81">
        <v>0.81599999999999995</v>
      </c>
      <c r="E26" s="81">
        <v>0.8</v>
      </c>
      <c r="F26" s="81">
        <v>0.1</v>
      </c>
      <c r="G26" s="81">
        <v>1</v>
      </c>
      <c r="H26" s="81">
        <v>0.5</v>
      </c>
      <c r="I26" s="81">
        <v>1</v>
      </c>
      <c r="J26" s="81">
        <v>0</v>
      </c>
      <c r="K26" s="81">
        <v>0</v>
      </c>
      <c r="L26" s="81">
        <v>0</v>
      </c>
      <c r="M26" s="81">
        <v>0</v>
      </c>
      <c r="N26" s="81">
        <v>0</v>
      </c>
      <c r="O26" s="81">
        <v>1</v>
      </c>
      <c r="P26" s="34">
        <v>5.2160000000000002</v>
      </c>
      <c r="Q26" s="4">
        <v>0</v>
      </c>
      <c r="R26" s="81">
        <v>0.05</v>
      </c>
      <c r="S26" s="81">
        <v>0</v>
      </c>
      <c r="T26" s="34">
        <v>0.05</v>
      </c>
      <c r="U26" s="46">
        <v>5.1660000000000004</v>
      </c>
      <c r="V26" s="46">
        <v>0.34440000000000004</v>
      </c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  <c r="IU26" s="23"/>
      <c r="IV26" s="23"/>
    </row>
    <row r="27" spans="1:256" s="10" customFormat="1" x14ac:dyDescent="0.25">
      <c r="A27" s="118">
        <v>21</v>
      </c>
      <c r="B27" s="111" t="s">
        <v>213</v>
      </c>
      <c r="C27" s="120" t="s">
        <v>247</v>
      </c>
      <c r="D27" s="81">
        <v>0.752</v>
      </c>
      <c r="E27" s="81">
        <v>0.95699999999999996</v>
      </c>
      <c r="F27" s="81">
        <v>4.2999999999999997E-2</v>
      </c>
      <c r="G27" s="81">
        <v>1</v>
      </c>
      <c r="H27" s="81">
        <v>0.56499999999999995</v>
      </c>
      <c r="I27" s="81">
        <v>1</v>
      </c>
      <c r="J27" s="81">
        <v>0</v>
      </c>
      <c r="K27" s="81">
        <v>0</v>
      </c>
      <c r="L27" s="81">
        <v>0</v>
      </c>
      <c r="M27" s="81">
        <v>8.6999999999999994E-2</v>
      </c>
      <c r="N27" s="81">
        <v>0</v>
      </c>
      <c r="O27" s="81">
        <v>1</v>
      </c>
      <c r="P27" s="34">
        <v>5.4039999999999999</v>
      </c>
      <c r="Q27" s="4">
        <v>0</v>
      </c>
      <c r="R27" s="81">
        <v>0</v>
      </c>
      <c r="S27" s="81">
        <v>8.6999999999999994E-2</v>
      </c>
      <c r="T27" s="34">
        <v>8.6999999999999994E-2</v>
      </c>
      <c r="U27" s="46">
        <v>5.3170000000000002</v>
      </c>
      <c r="V27" s="46">
        <v>0.35446666666666665</v>
      </c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  <c r="IU27" s="23"/>
      <c r="IV27" s="23"/>
    </row>
    <row r="28" spans="1:256" s="10" customFormat="1" x14ac:dyDescent="0.25">
      <c r="A28" s="110">
        <v>22</v>
      </c>
      <c r="B28" s="111" t="s">
        <v>213</v>
      </c>
      <c r="C28" s="120" t="s">
        <v>248</v>
      </c>
      <c r="D28" s="81">
        <v>0.72899999999999998</v>
      </c>
      <c r="E28" s="81">
        <v>0.93799999999999994</v>
      </c>
      <c r="F28" s="81">
        <v>6.2E-2</v>
      </c>
      <c r="G28" s="81">
        <v>0.5</v>
      </c>
      <c r="H28" s="81">
        <v>0.56200000000000006</v>
      </c>
      <c r="I28" s="81">
        <v>1</v>
      </c>
      <c r="J28" s="81">
        <v>6.2E-2</v>
      </c>
      <c r="K28" s="81">
        <v>0</v>
      </c>
      <c r="L28" s="81">
        <v>0</v>
      </c>
      <c r="M28" s="81">
        <v>0</v>
      </c>
      <c r="N28" s="81">
        <v>0</v>
      </c>
      <c r="O28" s="81">
        <v>1</v>
      </c>
      <c r="P28" s="34">
        <v>4.8529999999999998</v>
      </c>
      <c r="Q28" s="4">
        <v>0</v>
      </c>
      <c r="R28" s="81">
        <v>0</v>
      </c>
      <c r="S28" s="81">
        <v>0.313</v>
      </c>
      <c r="T28" s="34">
        <v>0.313</v>
      </c>
      <c r="U28" s="46">
        <v>4.54</v>
      </c>
      <c r="V28" s="46">
        <v>0.30266666666666669</v>
      </c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  <c r="IU28" s="23"/>
      <c r="IV28" s="23"/>
    </row>
    <row r="29" spans="1:256" s="10" customFormat="1" x14ac:dyDescent="0.25">
      <c r="A29" s="118">
        <v>23</v>
      </c>
      <c r="B29" s="111" t="s">
        <v>213</v>
      </c>
      <c r="C29" s="120" t="s">
        <v>249</v>
      </c>
      <c r="D29" s="81">
        <v>0.91700000000000004</v>
      </c>
      <c r="E29" s="81">
        <v>0.94199999999999995</v>
      </c>
      <c r="F29" s="81">
        <v>1.9E-2</v>
      </c>
      <c r="G29" s="81">
        <v>1</v>
      </c>
      <c r="H29" s="81">
        <v>0.8</v>
      </c>
      <c r="I29" s="81">
        <v>1</v>
      </c>
      <c r="J29" s="81">
        <v>0.04</v>
      </c>
      <c r="K29" s="81">
        <v>0</v>
      </c>
      <c r="L29" s="81">
        <v>0.02</v>
      </c>
      <c r="M29" s="81">
        <v>0</v>
      </c>
      <c r="N29" s="81">
        <v>0</v>
      </c>
      <c r="O29" s="81">
        <v>1</v>
      </c>
      <c r="P29" s="34">
        <v>5.7379999999999995</v>
      </c>
      <c r="Q29" s="4">
        <v>0</v>
      </c>
      <c r="R29" s="81">
        <v>0</v>
      </c>
      <c r="S29" s="81">
        <v>5.8000000000000003E-2</v>
      </c>
      <c r="T29" s="34">
        <v>5.8000000000000003E-2</v>
      </c>
      <c r="U29" s="46">
        <v>5.68</v>
      </c>
      <c r="V29" s="46">
        <v>0.37866666666666665</v>
      </c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  <c r="IV29" s="23"/>
    </row>
    <row r="30" spans="1:256" s="10" customFormat="1" x14ac:dyDescent="0.25">
      <c r="A30" s="118">
        <v>24</v>
      </c>
      <c r="B30" s="111" t="s">
        <v>213</v>
      </c>
      <c r="C30" s="120" t="s">
        <v>250</v>
      </c>
      <c r="D30" s="81">
        <v>0.78</v>
      </c>
      <c r="E30" s="81">
        <v>1</v>
      </c>
      <c r="F30" s="81">
        <v>0</v>
      </c>
      <c r="G30" s="81">
        <v>1</v>
      </c>
      <c r="H30" s="81">
        <v>0.83299999999999996</v>
      </c>
      <c r="I30" s="81">
        <v>1</v>
      </c>
      <c r="J30" s="81">
        <v>8.3000000000000004E-2</v>
      </c>
      <c r="K30" s="81">
        <v>0</v>
      </c>
      <c r="L30" s="81">
        <v>4.1000000000000002E-2</v>
      </c>
      <c r="M30" s="81">
        <v>8.3000000000000004E-2</v>
      </c>
      <c r="N30" s="81">
        <v>4.1000000000000002E-2</v>
      </c>
      <c r="O30" s="81">
        <v>1</v>
      </c>
      <c r="P30" s="34">
        <v>5.8610000000000015</v>
      </c>
      <c r="Q30" s="4">
        <v>0</v>
      </c>
      <c r="R30" s="81">
        <v>0</v>
      </c>
      <c r="S30" s="81">
        <v>0.20799999999999999</v>
      </c>
      <c r="T30" s="34">
        <v>0.20799999999999999</v>
      </c>
      <c r="U30" s="46">
        <v>5.6530000000000014</v>
      </c>
      <c r="V30" s="46">
        <v>0.37686666666666674</v>
      </c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23"/>
      <c r="IV30" s="23"/>
    </row>
    <row r="31" spans="1:256" s="10" customFormat="1" x14ac:dyDescent="0.25">
      <c r="A31" s="110">
        <v>25</v>
      </c>
      <c r="B31" s="111" t="s">
        <v>213</v>
      </c>
      <c r="C31" s="120" t="s">
        <v>251</v>
      </c>
      <c r="D31" s="81">
        <v>0.80200000000000005</v>
      </c>
      <c r="E31" s="81">
        <v>0.92300000000000004</v>
      </c>
      <c r="F31" s="81">
        <v>3.7999999999999999E-2</v>
      </c>
      <c r="G31" s="81">
        <v>1</v>
      </c>
      <c r="H31" s="81">
        <v>0.62</v>
      </c>
      <c r="I31" s="81">
        <v>1</v>
      </c>
      <c r="J31" s="81">
        <v>6.8000000000000005E-2</v>
      </c>
      <c r="K31" s="81">
        <v>6.8000000000000005E-2</v>
      </c>
      <c r="L31" s="81">
        <v>0</v>
      </c>
      <c r="M31" s="81">
        <v>0</v>
      </c>
      <c r="N31" s="81">
        <v>0</v>
      </c>
      <c r="O31" s="81">
        <v>0</v>
      </c>
      <c r="P31" s="34">
        <v>4.5189999999999992</v>
      </c>
      <c r="Q31" s="4">
        <v>0</v>
      </c>
      <c r="R31" s="81">
        <v>0</v>
      </c>
      <c r="S31" s="81">
        <v>0.23100000000000001</v>
      </c>
      <c r="T31" s="34">
        <v>0.23100000000000001</v>
      </c>
      <c r="U31" s="46">
        <v>4.2879999999999994</v>
      </c>
      <c r="V31" s="46">
        <v>0.2858666666666666</v>
      </c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</row>
    <row r="32" spans="1:256" s="10" customFormat="1" x14ac:dyDescent="0.25">
      <c r="A32" s="118">
        <v>26</v>
      </c>
      <c r="B32" s="111" t="s">
        <v>213</v>
      </c>
      <c r="C32" s="120" t="s">
        <v>252</v>
      </c>
      <c r="D32" s="81">
        <v>0.71599999999999997</v>
      </c>
      <c r="E32" s="81">
        <v>0.94699999999999995</v>
      </c>
      <c r="F32" s="81">
        <v>5.2999999999999999E-2</v>
      </c>
      <c r="G32" s="81">
        <v>1</v>
      </c>
      <c r="H32" s="81">
        <v>0.78200000000000003</v>
      </c>
      <c r="I32" s="81">
        <v>0.8</v>
      </c>
      <c r="J32" s="81">
        <v>4.2999999999999997E-2</v>
      </c>
      <c r="K32" s="81">
        <v>0</v>
      </c>
      <c r="L32" s="81">
        <v>0</v>
      </c>
      <c r="M32" s="81">
        <v>0</v>
      </c>
      <c r="N32" s="81">
        <v>0</v>
      </c>
      <c r="O32" s="81">
        <v>0.3</v>
      </c>
      <c r="P32" s="34">
        <v>4.641</v>
      </c>
      <c r="Q32" s="4">
        <v>0</v>
      </c>
      <c r="R32" s="81">
        <v>0</v>
      </c>
      <c r="S32" s="81">
        <v>0</v>
      </c>
      <c r="T32" s="34">
        <v>0</v>
      </c>
      <c r="U32" s="46">
        <v>4.641</v>
      </c>
      <c r="V32" s="46">
        <v>0.30940000000000001</v>
      </c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  <c r="IU32" s="23"/>
      <c r="IV32" s="23"/>
    </row>
    <row r="33" spans="1:256" s="10" customFormat="1" x14ac:dyDescent="0.25">
      <c r="A33" s="118">
        <v>27</v>
      </c>
      <c r="B33" s="111" t="s">
        <v>213</v>
      </c>
      <c r="C33" s="120" t="s">
        <v>253</v>
      </c>
      <c r="D33" s="81">
        <v>0.85099999999999998</v>
      </c>
      <c r="E33" s="81">
        <v>0.9</v>
      </c>
      <c r="F33" s="81">
        <v>0.05</v>
      </c>
      <c r="G33" s="81">
        <v>1</v>
      </c>
      <c r="H33" s="81">
        <v>0.55000000000000004</v>
      </c>
      <c r="I33" s="81">
        <v>1</v>
      </c>
      <c r="J33" s="81">
        <v>0</v>
      </c>
      <c r="K33" s="81">
        <v>0</v>
      </c>
      <c r="L33" s="81">
        <v>0</v>
      </c>
      <c r="M33" s="81">
        <v>0.05</v>
      </c>
      <c r="N33" s="81">
        <v>0</v>
      </c>
      <c r="O33" s="81">
        <v>1</v>
      </c>
      <c r="P33" s="34">
        <v>5.4009999999999998</v>
      </c>
      <c r="Q33" s="4">
        <v>0</v>
      </c>
      <c r="R33" s="81">
        <v>0</v>
      </c>
      <c r="S33" s="81">
        <v>0</v>
      </c>
      <c r="T33" s="34">
        <v>0</v>
      </c>
      <c r="U33" s="46">
        <v>5.4009999999999998</v>
      </c>
      <c r="V33" s="46">
        <v>0.36006666666666665</v>
      </c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  <c r="IU33" s="23"/>
      <c r="IV33" s="23"/>
    </row>
    <row r="34" spans="1:256" s="10" customFormat="1" x14ac:dyDescent="0.25">
      <c r="A34" s="110">
        <v>28</v>
      </c>
      <c r="B34" s="111" t="s">
        <v>213</v>
      </c>
      <c r="C34" s="120" t="s">
        <v>254</v>
      </c>
      <c r="D34" s="86">
        <v>0.879</v>
      </c>
      <c r="E34" s="86">
        <v>1</v>
      </c>
      <c r="F34" s="86">
        <v>0</v>
      </c>
      <c r="G34" s="86">
        <v>1</v>
      </c>
      <c r="H34" s="86">
        <v>0.78910000000000002</v>
      </c>
      <c r="I34" s="86">
        <v>1</v>
      </c>
      <c r="J34" s="86">
        <v>0</v>
      </c>
      <c r="K34" s="86">
        <v>0</v>
      </c>
      <c r="L34" s="81">
        <v>0</v>
      </c>
      <c r="M34" s="81">
        <v>0</v>
      </c>
      <c r="N34" s="81">
        <v>0</v>
      </c>
      <c r="O34" s="81">
        <v>0</v>
      </c>
      <c r="P34" s="34">
        <v>4.6680999999999999</v>
      </c>
      <c r="Q34" s="4">
        <v>0</v>
      </c>
      <c r="R34" s="81">
        <v>5.1999999999999998E-2</v>
      </c>
      <c r="S34" s="81">
        <v>0</v>
      </c>
      <c r="T34" s="34">
        <v>5.1999999999999998E-2</v>
      </c>
      <c r="U34" s="46">
        <v>4.6161000000000003</v>
      </c>
      <c r="V34" s="46">
        <v>0.30774000000000001</v>
      </c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</row>
    <row r="35" spans="1:256" s="10" customFormat="1" x14ac:dyDescent="0.25">
      <c r="A35" s="118">
        <v>29</v>
      </c>
      <c r="B35" s="111" t="s">
        <v>213</v>
      </c>
      <c r="C35" s="120" t="s">
        <v>255</v>
      </c>
      <c r="D35" s="86">
        <v>0.86199999999999999</v>
      </c>
      <c r="E35" s="86">
        <v>1</v>
      </c>
      <c r="F35" s="86">
        <v>0</v>
      </c>
      <c r="G35" s="86">
        <v>1</v>
      </c>
      <c r="H35" s="86">
        <v>0.63300000000000001</v>
      </c>
      <c r="I35" s="86">
        <v>1</v>
      </c>
      <c r="J35" s="86">
        <v>0</v>
      </c>
      <c r="K35" s="86">
        <v>0</v>
      </c>
      <c r="L35" s="81">
        <v>0</v>
      </c>
      <c r="M35" s="81">
        <v>3.3000000000000002E-2</v>
      </c>
      <c r="N35" s="81">
        <v>0</v>
      </c>
      <c r="O35" s="81">
        <v>1</v>
      </c>
      <c r="P35" s="34">
        <v>5.5280000000000005</v>
      </c>
      <c r="Q35" s="4">
        <v>0</v>
      </c>
      <c r="R35" s="81">
        <v>0</v>
      </c>
      <c r="S35" s="81">
        <v>0</v>
      </c>
      <c r="T35" s="34">
        <v>0</v>
      </c>
      <c r="U35" s="46">
        <v>5.5280000000000005</v>
      </c>
      <c r="V35" s="46">
        <v>0.36853333333333338</v>
      </c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</row>
    <row r="36" spans="1:256" s="10" customFormat="1" x14ac:dyDescent="0.25">
      <c r="A36" s="118">
        <v>30</v>
      </c>
      <c r="B36" s="111" t="s">
        <v>213</v>
      </c>
      <c r="C36" s="120" t="s">
        <v>256</v>
      </c>
      <c r="D36" s="86">
        <v>0.72499999999999998</v>
      </c>
      <c r="E36" s="86">
        <v>0.83299999999999996</v>
      </c>
      <c r="F36" s="86">
        <v>0.16700000000000001</v>
      </c>
      <c r="G36" s="86">
        <v>1</v>
      </c>
      <c r="H36" s="86">
        <v>0.6</v>
      </c>
      <c r="I36" s="86">
        <v>1</v>
      </c>
      <c r="J36" s="86">
        <v>0</v>
      </c>
      <c r="K36" s="86">
        <v>0</v>
      </c>
      <c r="L36" s="81">
        <v>0</v>
      </c>
      <c r="M36" s="81">
        <v>0</v>
      </c>
      <c r="N36" s="81">
        <v>0</v>
      </c>
      <c r="O36" s="81">
        <v>1</v>
      </c>
      <c r="P36" s="34">
        <v>5.3249999999999993</v>
      </c>
      <c r="Q36" s="4">
        <v>0</v>
      </c>
      <c r="R36" s="81">
        <v>0</v>
      </c>
      <c r="S36" s="81">
        <v>0.111</v>
      </c>
      <c r="T36" s="34">
        <v>0.111</v>
      </c>
      <c r="U36" s="46">
        <v>5.2139999999999995</v>
      </c>
      <c r="V36" s="46">
        <v>0.34759999999999996</v>
      </c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  <c r="IU36" s="23"/>
      <c r="IV36" s="23"/>
    </row>
    <row r="37" spans="1:256" s="10" customFormat="1" x14ac:dyDescent="0.25">
      <c r="A37" s="110">
        <v>31</v>
      </c>
      <c r="B37" s="111" t="s">
        <v>213</v>
      </c>
      <c r="C37" s="120" t="s">
        <v>262</v>
      </c>
      <c r="D37" s="86">
        <v>0.67100000000000004</v>
      </c>
      <c r="E37" s="86">
        <v>1</v>
      </c>
      <c r="F37" s="86">
        <v>0</v>
      </c>
      <c r="G37" s="86">
        <v>1</v>
      </c>
      <c r="H37" s="86">
        <v>0.96699999999999997</v>
      </c>
      <c r="I37" s="86">
        <v>1</v>
      </c>
      <c r="J37" s="86">
        <v>6.7000000000000004E-2</v>
      </c>
      <c r="K37" s="86">
        <v>0.13300000000000001</v>
      </c>
      <c r="L37" s="81">
        <v>0</v>
      </c>
      <c r="M37" s="81">
        <v>0</v>
      </c>
      <c r="N37" s="81">
        <v>0</v>
      </c>
      <c r="O37" s="81">
        <v>1</v>
      </c>
      <c r="P37" s="34">
        <v>5.8380000000000001</v>
      </c>
      <c r="Q37" s="4">
        <v>0</v>
      </c>
      <c r="R37" s="81">
        <v>3.4000000000000002E-2</v>
      </c>
      <c r="S37" s="81">
        <v>3.4000000000000002E-2</v>
      </c>
      <c r="T37" s="34">
        <v>6.8000000000000005E-2</v>
      </c>
      <c r="U37" s="46">
        <v>5.7700000000000005</v>
      </c>
      <c r="V37" s="46">
        <v>0.38466666666666671</v>
      </c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  <c r="IU37" s="23"/>
      <c r="IV37" s="23"/>
    </row>
    <row r="38" spans="1:256" s="10" customFormat="1" x14ac:dyDescent="0.25">
      <c r="A38" s="118">
        <v>32</v>
      </c>
      <c r="B38" s="111" t="s">
        <v>213</v>
      </c>
      <c r="C38" s="120" t="s">
        <v>257</v>
      </c>
      <c r="D38" s="86">
        <v>1</v>
      </c>
      <c r="E38" s="86">
        <v>1</v>
      </c>
      <c r="F38" s="86">
        <v>0</v>
      </c>
      <c r="G38" s="86">
        <v>1</v>
      </c>
      <c r="H38" s="86">
        <v>0.91</v>
      </c>
      <c r="I38" s="129">
        <v>1</v>
      </c>
      <c r="J38" s="86">
        <v>0.09</v>
      </c>
      <c r="K38" s="86">
        <v>0</v>
      </c>
      <c r="L38" s="81">
        <v>8.5999999999999993E-2</v>
      </c>
      <c r="M38" s="81">
        <v>0</v>
      </c>
      <c r="N38" s="81">
        <v>0</v>
      </c>
      <c r="O38" s="81">
        <v>1</v>
      </c>
      <c r="P38" s="34">
        <v>6.0860000000000003</v>
      </c>
      <c r="Q38" s="130">
        <v>0</v>
      </c>
      <c r="R38" s="81">
        <v>0</v>
      </c>
      <c r="S38" s="81">
        <v>3.7999999999999999E-2</v>
      </c>
      <c r="T38" s="34">
        <v>3.7999999999999999E-2</v>
      </c>
      <c r="U38" s="46">
        <v>6.048</v>
      </c>
      <c r="V38" s="46">
        <v>0.4032</v>
      </c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  <c r="HZ38" s="23"/>
      <c r="IA38" s="23"/>
      <c r="IB38" s="23"/>
      <c r="IC38" s="23"/>
      <c r="ID38" s="23"/>
      <c r="IE38" s="23"/>
      <c r="IF38" s="23"/>
      <c r="IG38" s="23"/>
      <c r="IH38" s="23"/>
      <c r="II38" s="23"/>
      <c r="IJ38" s="23"/>
      <c r="IK38" s="23"/>
      <c r="IL38" s="23"/>
      <c r="IM38" s="23"/>
      <c r="IN38" s="23"/>
      <c r="IO38" s="23"/>
      <c r="IP38" s="23"/>
      <c r="IQ38" s="23"/>
      <c r="IR38" s="23"/>
      <c r="IS38" s="23"/>
      <c r="IT38" s="23"/>
      <c r="IU38" s="23"/>
      <c r="IV38" s="23"/>
    </row>
    <row r="39" spans="1:256" s="10" customFormat="1" x14ac:dyDescent="0.25">
      <c r="A39" s="118">
        <v>33</v>
      </c>
      <c r="B39" s="111" t="s">
        <v>213</v>
      </c>
      <c r="C39" s="120" t="s">
        <v>258</v>
      </c>
      <c r="D39" s="86">
        <v>0.88100000000000001</v>
      </c>
      <c r="E39" s="86">
        <v>1</v>
      </c>
      <c r="F39" s="86">
        <v>0</v>
      </c>
      <c r="G39" s="86">
        <v>1</v>
      </c>
      <c r="H39" s="86">
        <v>0.82599999999999996</v>
      </c>
      <c r="I39" s="86">
        <v>1</v>
      </c>
      <c r="J39" s="86">
        <v>4.2999999999999997E-2</v>
      </c>
      <c r="K39" s="86">
        <v>0</v>
      </c>
      <c r="L39" s="81">
        <v>0</v>
      </c>
      <c r="M39" s="81">
        <v>4.2999999999999997E-2</v>
      </c>
      <c r="N39" s="81">
        <v>4.2999999999999997E-2</v>
      </c>
      <c r="O39" s="81">
        <v>1</v>
      </c>
      <c r="P39" s="34">
        <v>5.8360000000000012</v>
      </c>
      <c r="Q39" s="4">
        <v>0</v>
      </c>
      <c r="R39" s="81">
        <v>0</v>
      </c>
      <c r="S39" s="81">
        <v>0</v>
      </c>
      <c r="T39" s="34">
        <v>0</v>
      </c>
      <c r="U39" s="46">
        <v>5.8360000000000012</v>
      </c>
      <c r="V39" s="46">
        <v>0.38906666666666673</v>
      </c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  <c r="HG39" s="23"/>
      <c r="HH39" s="23"/>
      <c r="HI39" s="23"/>
      <c r="HJ39" s="23"/>
      <c r="HK39" s="23"/>
      <c r="HL39" s="23"/>
      <c r="HM39" s="23"/>
      <c r="HN39" s="23"/>
      <c r="HO39" s="23"/>
      <c r="HP39" s="23"/>
      <c r="HQ39" s="23"/>
      <c r="HR39" s="23"/>
      <c r="HS39" s="23"/>
      <c r="HT39" s="23"/>
      <c r="HU39" s="23"/>
      <c r="HV39" s="23"/>
      <c r="HW39" s="23"/>
      <c r="HX39" s="23"/>
      <c r="HY39" s="23"/>
      <c r="HZ39" s="23"/>
      <c r="IA39" s="23"/>
      <c r="IB39" s="23"/>
      <c r="IC39" s="23"/>
      <c r="ID39" s="23"/>
      <c r="IE39" s="23"/>
      <c r="IF39" s="23"/>
      <c r="IG39" s="23"/>
      <c r="IH39" s="23"/>
      <c r="II39" s="23"/>
      <c r="IJ39" s="23"/>
      <c r="IK39" s="23"/>
      <c r="IL39" s="23"/>
      <c r="IM39" s="23"/>
      <c r="IN39" s="23"/>
      <c r="IO39" s="23"/>
      <c r="IP39" s="23"/>
      <c r="IQ39" s="23"/>
      <c r="IR39" s="23"/>
      <c r="IS39" s="23"/>
      <c r="IT39" s="23"/>
      <c r="IU39" s="23"/>
      <c r="IV39" s="23"/>
    </row>
    <row r="40" spans="1:256" s="10" customFormat="1" x14ac:dyDescent="0.25">
      <c r="A40" s="110">
        <v>34</v>
      </c>
      <c r="B40" s="111" t="s">
        <v>213</v>
      </c>
      <c r="C40" s="120" t="s">
        <v>259</v>
      </c>
      <c r="D40" s="86">
        <v>0.85199999999999998</v>
      </c>
      <c r="E40" s="86">
        <v>0.89500000000000002</v>
      </c>
      <c r="F40" s="86">
        <v>0.105</v>
      </c>
      <c r="G40" s="86">
        <v>1</v>
      </c>
      <c r="H40" s="86">
        <v>0.28999999999999998</v>
      </c>
      <c r="I40" s="86">
        <v>0.25</v>
      </c>
      <c r="J40" s="86">
        <v>0</v>
      </c>
      <c r="K40" s="86">
        <v>0</v>
      </c>
      <c r="L40" s="81">
        <v>0</v>
      </c>
      <c r="M40" s="81">
        <v>5.8000000000000003E-2</v>
      </c>
      <c r="N40" s="81">
        <v>0</v>
      </c>
      <c r="O40" s="81">
        <v>0</v>
      </c>
      <c r="P40" s="34">
        <v>3.4499999999999997</v>
      </c>
      <c r="Q40" s="4">
        <v>0</v>
      </c>
      <c r="R40" s="81">
        <v>0</v>
      </c>
      <c r="S40" s="81">
        <v>0</v>
      </c>
      <c r="T40" s="34">
        <v>0</v>
      </c>
      <c r="U40" s="46">
        <v>3.4499999999999997</v>
      </c>
      <c r="V40" s="46">
        <v>0.22999999999999998</v>
      </c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  <c r="GY40" s="23"/>
      <c r="GZ40" s="23"/>
      <c r="HA40" s="23"/>
      <c r="HB40" s="23"/>
      <c r="HC40" s="23"/>
      <c r="HD40" s="23"/>
      <c r="HE40" s="23"/>
      <c r="HF40" s="23"/>
      <c r="HG40" s="23"/>
      <c r="HH40" s="23"/>
      <c r="HI40" s="23"/>
      <c r="HJ40" s="23"/>
      <c r="HK40" s="23"/>
      <c r="HL40" s="23"/>
      <c r="HM40" s="23"/>
      <c r="HN40" s="23"/>
      <c r="HO40" s="23"/>
      <c r="HP40" s="23"/>
      <c r="HQ40" s="23"/>
      <c r="HR40" s="23"/>
      <c r="HS40" s="23"/>
      <c r="HT40" s="23"/>
      <c r="HU40" s="23"/>
      <c r="HV40" s="23"/>
      <c r="HW40" s="23"/>
      <c r="HX40" s="23"/>
      <c r="HY40" s="23"/>
      <c r="HZ40" s="23"/>
      <c r="IA40" s="23"/>
      <c r="IB40" s="23"/>
      <c r="IC40" s="23"/>
      <c r="ID40" s="23"/>
      <c r="IE40" s="23"/>
      <c r="IF40" s="23"/>
      <c r="IG40" s="23"/>
      <c r="IH40" s="23"/>
      <c r="II40" s="23"/>
      <c r="IJ40" s="23"/>
      <c r="IK40" s="23"/>
      <c r="IL40" s="23"/>
      <c r="IM40" s="23"/>
      <c r="IN40" s="23"/>
      <c r="IO40" s="23"/>
      <c r="IP40" s="23"/>
      <c r="IQ40" s="23"/>
      <c r="IR40" s="23"/>
      <c r="IS40" s="23"/>
      <c r="IT40" s="23"/>
      <c r="IU40" s="23"/>
      <c r="IV40" s="23"/>
    </row>
    <row r="41" spans="1:256" s="10" customFormat="1" x14ac:dyDescent="0.25">
      <c r="A41" s="118">
        <v>35</v>
      </c>
      <c r="B41" s="111" t="s">
        <v>213</v>
      </c>
      <c r="C41" s="120" t="s">
        <v>261</v>
      </c>
      <c r="D41" s="81">
        <v>0.76300000000000001</v>
      </c>
      <c r="E41" s="81">
        <v>0.91700000000000004</v>
      </c>
      <c r="F41" s="81">
        <v>8.3000000000000004E-2</v>
      </c>
      <c r="G41" s="81">
        <v>1</v>
      </c>
      <c r="H41" s="81">
        <v>0.58299999999999996</v>
      </c>
      <c r="I41" s="81">
        <v>1</v>
      </c>
      <c r="J41" s="81">
        <v>4.2000000000000003E-2</v>
      </c>
      <c r="K41" s="81">
        <v>0</v>
      </c>
      <c r="L41" s="81">
        <v>0</v>
      </c>
      <c r="M41" s="81">
        <v>8.3000000000000004E-2</v>
      </c>
      <c r="N41" s="81">
        <v>4.2000000000000003E-2</v>
      </c>
      <c r="O41" s="81">
        <v>1</v>
      </c>
      <c r="P41" s="34">
        <v>5.5129999999999999</v>
      </c>
      <c r="Q41" s="4">
        <v>0</v>
      </c>
      <c r="R41" s="81">
        <v>4.2000000000000003E-2</v>
      </c>
      <c r="S41" s="81">
        <v>0</v>
      </c>
      <c r="T41" s="34">
        <v>4.2000000000000003E-2</v>
      </c>
      <c r="U41" s="46">
        <v>5.4710000000000001</v>
      </c>
      <c r="V41" s="46">
        <v>0.36473333333333335</v>
      </c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3"/>
      <c r="GQ41" s="23"/>
      <c r="GR41" s="23"/>
      <c r="GS41" s="23"/>
      <c r="GT41" s="23"/>
      <c r="GU41" s="23"/>
      <c r="GV41" s="23"/>
      <c r="GW41" s="23"/>
      <c r="GX41" s="23"/>
      <c r="GY41" s="23"/>
      <c r="GZ41" s="23"/>
      <c r="HA41" s="23"/>
      <c r="HB41" s="23"/>
      <c r="HC41" s="23"/>
      <c r="HD41" s="23"/>
      <c r="HE41" s="23"/>
      <c r="HF41" s="23"/>
      <c r="HG41" s="23"/>
      <c r="HH41" s="23"/>
      <c r="HI41" s="23"/>
      <c r="HJ41" s="23"/>
      <c r="HK41" s="23"/>
      <c r="HL41" s="23"/>
      <c r="HM41" s="23"/>
      <c r="HN41" s="23"/>
      <c r="HO41" s="23"/>
      <c r="HP41" s="23"/>
      <c r="HQ41" s="23"/>
      <c r="HR41" s="23"/>
      <c r="HS41" s="23"/>
      <c r="HT41" s="23"/>
      <c r="HU41" s="23"/>
      <c r="HV41" s="23"/>
      <c r="HW41" s="23"/>
      <c r="HX41" s="23"/>
      <c r="HY41" s="23"/>
      <c r="HZ41" s="23"/>
      <c r="IA41" s="23"/>
      <c r="IB41" s="23"/>
      <c r="IC41" s="23"/>
      <c r="ID41" s="23"/>
      <c r="IE41" s="23"/>
      <c r="IF41" s="23"/>
      <c r="IG41" s="23"/>
      <c r="IH41" s="23"/>
      <c r="II41" s="23"/>
      <c r="IJ41" s="23"/>
      <c r="IK41" s="23"/>
      <c r="IL41" s="23"/>
      <c r="IM41" s="23"/>
      <c r="IN41" s="23"/>
      <c r="IO41" s="23"/>
      <c r="IP41" s="23"/>
      <c r="IQ41" s="23"/>
      <c r="IR41" s="23"/>
      <c r="IS41" s="23"/>
      <c r="IT41" s="23"/>
      <c r="IU41" s="23"/>
      <c r="IV41" s="23"/>
    </row>
    <row r="42" spans="1:256" s="10" customFormat="1" x14ac:dyDescent="0.25">
      <c r="A42" s="6" t="s">
        <v>154</v>
      </c>
      <c r="B42" s="6" t="s">
        <v>213</v>
      </c>
      <c r="C42" s="6"/>
      <c r="D42" s="17">
        <v>0.8160857142857143</v>
      </c>
      <c r="E42" s="17">
        <v>0.93734285714285703</v>
      </c>
      <c r="F42" s="17">
        <v>7.039999999999999E-2</v>
      </c>
      <c r="G42" s="17">
        <v>0.98571428571428577</v>
      </c>
      <c r="H42" s="17">
        <v>0.6049457142857142</v>
      </c>
      <c r="I42" s="17">
        <v>0.71565714285714288</v>
      </c>
      <c r="J42" s="17">
        <v>2.8342857142857149E-2</v>
      </c>
      <c r="K42" s="17">
        <v>7.657142857142858E-3</v>
      </c>
      <c r="L42" s="17">
        <v>1.942857142857143E-2</v>
      </c>
      <c r="M42" s="17">
        <v>2.4E-2</v>
      </c>
      <c r="N42" s="17">
        <v>2.242857142857143E-2</v>
      </c>
      <c r="O42" s="17">
        <v>0.6657142857142857</v>
      </c>
      <c r="P42" s="46">
        <v>4.8970314285714291</v>
      </c>
      <c r="Q42" s="17">
        <v>0</v>
      </c>
      <c r="R42" s="17">
        <v>9.7999999999999979E-3</v>
      </c>
      <c r="S42" s="17">
        <v>6.5514285714285705E-2</v>
      </c>
      <c r="T42" s="46">
        <v>7.5314285714285709E-2</v>
      </c>
      <c r="U42" s="46">
        <v>4.8217171428571426</v>
      </c>
      <c r="V42" s="131">
        <v>0.32144780952380947</v>
      </c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  <c r="HG42" s="23"/>
      <c r="HH42" s="23"/>
      <c r="HI42" s="23"/>
      <c r="HJ42" s="23"/>
      <c r="HK42" s="23"/>
      <c r="HL42" s="23"/>
      <c r="HM42" s="23"/>
      <c r="HN42" s="23"/>
      <c r="HO42" s="23"/>
      <c r="HP42" s="23"/>
      <c r="HQ42" s="23"/>
      <c r="HR42" s="23"/>
      <c r="HS42" s="23"/>
      <c r="HT42" s="23"/>
      <c r="HU42" s="23"/>
      <c r="HV42" s="23"/>
      <c r="HW42" s="23"/>
      <c r="HX42" s="23"/>
      <c r="HY42" s="23"/>
      <c r="HZ42" s="23"/>
      <c r="IA42" s="23"/>
      <c r="IB42" s="23"/>
      <c r="IC42" s="23"/>
      <c r="ID42" s="23"/>
      <c r="IE42" s="23"/>
      <c r="IF42" s="23"/>
      <c r="IG42" s="23"/>
      <c r="IH42" s="23"/>
      <c r="II42" s="23"/>
      <c r="IJ42" s="23"/>
      <c r="IK42" s="23"/>
      <c r="IL42" s="23"/>
      <c r="IM42" s="23"/>
      <c r="IN42" s="23"/>
      <c r="IO42" s="23"/>
      <c r="IP42" s="23"/>
      <c r="IQ42" s="23"/>
      <c r="IR42" s="23"/>
      <c r="IS42" s="23"/>
      <c r="IT42" s="23"/>
      <c r="IU42" s="23"/>
      <c r="IV42" s="23"/>
    </row>
  </sheetData>
  <mergeCells count="14">
    <mergeCell ref="A2:V2"/>
    <mergeCell ref="A4:A6"/>
    <mergeCell ref="C4:C6"/>
    <mergeCell ref="E4:F4"/>
    <mergeCell ref="M4:N4"/>
    <mergeCell ref="J4:J6"/>
    <mergeCell ref="R4:S4"/>
    <mergeCell ref="O4:O6"/>
    <mergeCell ref="D4:D6"/>
    <mergeCell ref="G4:G6"/>
    <mergeCell ref="H4:H6"/>
    <mergeCell ref="K4:K6"/>
    <mergeCell ref="L4:L6"/>
    <mergeCell ref="B4:B6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1" fitToWidth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TZ11"/>
  <sheetViews>
    <sheetView tabSelected="1" topLeftCell="Q4" workbookViewId="0">
      <selection activeCell="Y11" sqref="Y11"/>
    </sheetView>
  </sheetViews>
  <sheetFormatPr defaultColWidth="8.85546875" defaultRowHeight="15" x14ac:dyDescent="0.25"/>
  <cols>
    <col min="1" max="1" width="8.140625" style="224" customWidth="1"/>
    <col min="2" max="2" width="21.7109375" style="224" customWidth="1"/>
    <col min="3" max="3" width="38.140625" style="224" customWidth="1"/>
    <col min="4" max="4" width="15.28515625" style="224" customWidth="1"/>
    <col min="5" max="5" width="14.85546875" style="224" customWidth="1"/>
    <col min="6" max="6" width="16.140625" style="224" customWidth="1"/>
    <col min="7" max="7" width="12.5703125" style="224" customWidth="1"/>
    <col min="8" max="8" width="13.28515625" style="224" customWidth="1"/>
    <col min="9" max="9" width="21.7109375" style="224" customWidth="1"/>
    <col min="10" max="10" width="13.85546875" style="224" customWidth="1"/>
    <col min="11" max="11" width="13.42578125" style="224" customWidth="1"/>
    <col min="12" max="12" width="15.28515625" style="224" customWidth="1"/>
    <col min="13" max="13" width="17.28515625" style="224" customWidth="1"/>
    <col min="14" max="14" width="15.85546875" style="224" customWidth="1"/>
    <col min="15" max="15" width="14.7109375" style="224" customWidth="1"/>
    <col min="16" max="16" width="7" style="224" customWidth="1"/>
    <col min="17" max="17" width="20.5703125" style="224" customWidth="1"/>
    <col min="18" max="18" width="12.42578125" style="224" customWidth="1"/>
    <col min="19" max="19" width="12.5703125" style="224" customWidth="1"/>
    <col min="20" max="20" width="7.140625" style="224" customWidth="1"/>
    <col min="21" max="21" width="9.85546875" style="224" customWidth="1"/>
    <col min="22" max="22" width="9.42578125" style="224" customWidth="1"/>
    <col min="23" max="546" width="8.85546875" style="223"/>
    <col min="547" max="16384" width="8.85546875" style="224"/>
  </cols>
  <sheetData>
    <row r="2" spans="1:546" ht="15.75" x14ac:dyDescent="0.25">
      <c r="A2" s="394" t="s">
        <v>16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S2" s="394"/>
      <c r="T2" s="394"/>
      <c r="U2" s="394"/>
      <c r="V2" s="394"/>
    </row>
    <row r="4" spans="1:546" ht="51.75" customHeight="1" x14ac:dyDescent="0.25">
      <c r="A4" s="392" t="s">
        <v>3</v>
      </c>
      <c r="B4" s="389" t="s">
        <v>273</v>
      </c>
      <c r="C4" s="392" t="s">
        <v>4</v>
      </c>
      <c r="D4" s="389" t="s">
        <v>96</v>
      </c>
      <c r="E4" s="396" t="s">
        <v>97</v>
      </c>
      <c r="F4" s="396"/>
      <c r="G4" s="389" t="s">
        <v>94</v>
      </c>
      <c r="H4" s="389" t="s">
        <v>100</v>
      </c>
      <c r="I4" s="225" t="s">
        <v>152</v>
      </c>
      <c r="J4" s="397" t="s">
        <v>274</v>
      </c>
      <c r="K4" s="389" t="s">
        <v>91</v>
      </c>
      <c r="L4" s="389" t="s">
        <v>92</v>
      </c>
      <c r="M4" s="392" t="s">
        <v>84</v>
      </c>
      <c r="N4" s="392"/>
      <c r="O4" s="389" t="s">
        <v>93</v>
      </c>
      <c r="P4" s="226" t="s">
        <v>17</v>
      </c>
      <c r="Q4" s="225" t="s">
        <v>152</v>
      </c>
      <c r="R4" s="393" t="s">
        <v>158</v>
      </c>
      <c r="S4" s="393"/>
      <c r="T4" s="226" t="s">
        <v>18</v>
      </c>
      <c r="U4" s="227" t="s">
        <v>19</v>
      </c>
      <c r="V4" s="226" t="s">
        <v>34</v>
      </c>
    </row>
    <row r="5" spans="1:546" ht="24" customHeight="1" x14ac:dyDescent="0.25">
      <c r="A5" s="392"/>
      <c r="B5" s="390"/>
      <c r="C5" s="392"/>
      <c r="D5" s="390"/>
      <c r="E5" s="228" t="s">
        <v>20</v>
      </c>
      <c r="F5" s="228" t="s">
        <v>21</v>
      </c>
      <c r="G5" s="390"/>
      <c r="H5" s="390"/>
      <c r="I5" s="228" t="s">
        <v>22</v>
      </c>
      <c r="J5" s="398"/>
      <c r="K5" s="390"/>
      <c r="L5" s="390"/>
      <c r="M5" s="228" t="s">
        <v>85</v>
      </c>
      <c r="N5" s="228" t="s">
        <v>86</v>
      </c>
      <c r="O5" s="390"/>
      <c r="P5" s="226" t="s">
        <v>105</v>
      </c>
      <c r="Q5" s="225" t="s">
        <v>23</v>
      </c>
      <c r="R5" s="228" t="s">
        <v>24</v>
      </c>
      <c r="S5" s="228" t="s">
        <v>25</v>
      </c>
      <c r="T5" s="226" t="s">
        <v>105</v>
      </c>
      <c r="U5" s="229"/>
      <c r="V5" s="226" t="s">
        <v>60</v>
      </c>
    </row>
    <row r="6" spans="1:546" ht="68.25" customHeight="1" x14ac:dyDescent="0.25">
      <c r="A6" s="392"/>
      <c r="B6" s="395"/>
      <c r="C6" s="392"/>
      <c r="D6" s="391"/>
      <c r="E6" s="230" t="s">
        <v>275</v>
      </c>
      <c r="F6" s="230" t="s">
        <v>276</v>
      </c>
      <c r="G6" s="391"/>
      <c r="H6" s="391"/>
      <c r="I6" s="231" t="s">
        <v>101</v>
      </c>
      <c r="J6" s="399"/>
      <c r="K6" s="391"/>
      <c r="L6" s="391"/>
      <c r="M6" s="232" t="s">
        <v>277</v>
      </c>
      <c r="N6" s="232" t="s">
        <v>278</v>
      </c>
      <c r="O6" s="391"/>
      <c r="P6" s="233" t="s">
        <v>26</v>
      </c>
      <c r="Q6" s="234" t="s">
        <v>279</v>
      </c>
      <c r="R6" s="231" t="s">
        <v>89</v>
      </c>
      <c r="S6" s="231" t="s">
        <v>90</v>
      </c>
      <c r="T6" s="233" t="s">
        <v>27</v>
      </c>
      <c r="U6" s="235"/>
      <c r="V6" s="226" t="s">
        <v>32</v>
      </c>
    </row>
    <row r="7" spans="1:546" s="241" customFormat="1" ht="20.25" customHeight="1" x14ac:dyDescent="0.25">
      <c r="A7" s="236">
        <v>1</v>
      </c>
      <c r="B7" s="111" t="s">
        <v>213</v>
      </c>
      <c r="C7" s="140" t="s">
        <v>354</v>
      </c>
      <c r="D7" s="238">
        <v>1</v>
      </c>
      <c r="E7" s="238">
        <v>1</v>
      </c>
      <c r="F7" s="238">
        <v>0</v>
      </c>
      <c r="G7" s="238">
        <v>1</v>
      </c>
      <c r="H7" s="238">
        <v>0.61099999999999999</v>
      </c>
      <c r="I7" s="238">
        <v>0.75</v>
      </c>
      <c r="J7" s="238">
        <v>5.5E-2</v>
      </c>
      <c r="K7" s="238">
        <v>0</v>
      </c>
      <c r="L7" s="238">
        <v>0</v>
      </c>
      <c r="M7" s="238">
        <v>0.16600000000000001</v>
      </c>
      <c r="N7" s="238">
        <v>0.5</v>
      </c>
      <c r="O7" s="238">
        <v>1</v>
      </c>
      <c r="P7" s="239"/>
      <c r="Q7" s="238">
        <v>0.25</v>
      </c>
      <c r="R7" s="238">
        <v>0</v>
      </c>
      <c r="S7" s="238">
        <v>0.55500000000000005</v>
      </c>
      <c r="T7" s="239"/>
      <c r="U7" s="239"/>
      <c r="V7" s="240"/>
      <c r="W7" s="223"/>
      <c r="X7" s="223"/>
      <c r="Y7" s="223"/>
      <c r="Z7" s="223"/>
      <c r="AA7" s="223"/>
      <c r="AB7" s="223"/>
      <c r="AC7" s="223"/>
      <c r="AD7" s="223"/>
      <c r="AE7" s="223"/>
      <c r="AF7" s="223"/>
      <c r="AG7" s="223"/>
      <c r="AH7" s="223"/>
      <c r="AI7" s="223"/>
      <c r="AJ7" s="223"/>
      <c r="AK7" s="223"/>
      <c r="AL7" s="223"/>
      <c r="AM7" s="223"/>
      <c r="AN7" s="223"/>
      <c r="AO7" s="223"/>
      <c r="AP7" s="223"/>
      <c r="AQ7" s="223"/>
      <c r="AR7" s="223"/>
      <c r="AS7" s="223"/>
      <c r="AT7" s="223"/>
      <c r="AU7" s="223"/>
      <c r="AV7" s="223"/>
      <c r="AW7" s="223"/>
      <c r="AX7" s="223"/>
      <c r="AY7" s="223"/>
      <c r="AZ7" s="223"/>
      <c r="BA7" s="223"/>
      <c r="BB7" s="223"/>
      <c r="BC7" s="223"/>
      <c r="BD7" s="223"/>
      <c r="BE7" s="223"/>
      <c r="BF7" s="223"/>
      <c r="BG7" s="223"/>
      <c r="BH7" s="223"/>
      <c r="BI7" s="223"/>
      <c r="BJ7" s="223"/>
      <c r="BK7" s="223"/>
      <c r="BL7" s="223"/>
      <c r="BM7" s="223"/>
      <c r="BN7" s="223"/>
      <c r="BO7" s="223"/>
      <c r="BP7" s="223"/>
      <c r="BQ7" s="223"/>
      <c r="BR7" s="223"/>
      <c r="BS7" s="223"/>
      <c r="BT7" s="223"/>
      <c r="BU7" s="223"/>
      <c r="BV7" s="223"/>
      <c r="BW7" s="223"/>
      <c r="BX7" s="223"/>
      <c r="BY7" s="223"/>
      <c r="BZ7" s="223"/>
      <c r="CA7" s="223"/>
      <c r="CB7" s="223"/>
      <c r="CC7" s="223"/>
      <c r="CD7" s="223"/>
      <c r="CE7" s="223"/>
      <c r="CF7" s="223"/>
      <c r="CG7" s="223"/>
      <c r="CH7" s="223"/>
      <c r="CI7" s="223"/>
      <c r="CJ7" s="223"/>
      <c r="CK7" s="223"/>
      <c r="CL7" s="223"/>
      <c r="CM7" s="223"/>
      <c r="CN7" s="223"/>
      <c r="CO7" s="223"/>
      <c r="CP7" s="223"/>
      <c r="CQ7" s="223"/>
      <c r="CR7" s="223"/>
      <c r="CS7" s="223"/>
      <c r="CT7" s="223"/>
      <c r="CU7" s="223"/>
      <c r="CV7" s="223"/>
      <c r="CW7" s="223"/>
      <c r="CX7" s="223"/>
      <c r="CY7" s="223"/>
      <c r="CZ7" s="223"/>
      <c r="DA7" s="223"/>
      <c r="DB7" s="223"/>
      <c r="DC7" s="223"/>
      <c r="DD7" s="223"/>
      <c r="DE7" s="223"/>
      <c r="DF7" s="223"/>
      <c r="DG7" s="223"/>
      <c r="DH7" s="223"/>
      <c r="DI7" s="223"/>
      <c r="DJ7" s="223"/>
      <c r="DK7" s="223"/>
      <c r="DL7" s="223"/>
      <c r="DM7" s="223"/>
      <c r="DN7" s="223"/>
      <c r="DO7" s="223"/>
      <c r="DP7" s="223"/>
      <c r="DQ7" s="223"/>
      <c r="DR7" s="223"/>
      <c r="DS7" s="223"/>
      <c r="DT7" s="223"/>
      <c r="DU7" s="223"/>
      <c r="DV7" s="223"/>
      <c r="DW7" s="223"/>
      <c r="DX7" s="223"/>
      <c r="DY7" s="223"/>
      <c r="DZ7" s="223"/>
      <c r="EA7" s="223"/>
      <c r="EB7" s="223"/>
      <c r="EC7" s="223"/>
      <c r="ED7" s="223"/>
      <c r="EE7" s="223"/>
      <c r="EF7" s="223"/>
      <c r="EG7" s="223"/>
      <c r="EH7" s="223"/>
      <c r="EI7" s="223"/>
      <c r="EJ7" s="223"/>
      <c r="EK7" s="223"/>
      <c r="EL7" s="223"/>
      <c r="EM7" s="223"/>
      <c r="EN7" s="223"/>
      <c r="EO7" s="223"/>
      <c r="EP7" s="223"/>
      <c r="EQ7" s="223"/>
      <c r="ER7" s="223"/>
      <c r="ES7" s="223"/>
      <c r="ET7" s="223"/>
      <c r="EU7" s="223"/>
      <c r="EV7" s="223"/>
      <c r="EW7" s="223"/>
      <c r="EX7" s="223"/>
      <c r="EY7" s="223"/>
      <c r="EZ7" s="223"/>
      <c r="FA7" s="223"/>
      <c r="FB7" s="223"/>
      <c r="FC7" s="223"/>
      <c r="FD7" s="223"/>
      <c r="FE7" s="223"/>
      <c r="FF7" s="223"/>
      <c r="FG7" s="223"/>
      <c r="FH7" s="223"/>
      <c r="FI7" s="223"/>
      <c r="FJ7" s="223"/>
      <c r="FK7" s="223"/>
      <c r="FL7" s="223"/>
      <c r="FM7" s="223"/>
      <c r="FN7" s="223"/>
      <c r="FO7" s="223"/>
      <c r="FP7" s="223"/>
      <c r="FQ7" s="223"/>
      <c r="FR7" s="223"/>
      <c r="FS7" s="223"/>
      <c r="FT7" s="223"/>
      <c r="FU7" s="223"/>
      <c r="FV7" s="223"/>
      <c r="FW7" s="223"/>
      <c r="FX7" s="223"/>
      <c r="FY7" s="223"/>
      <c r="FZ7" s="223"/>
      <c r="GA7" s="223"/>
      <c r="GB7" s="223"/>
      <c r="GC7" s="223"/>
      <c r="GD7" s="223"/>
      <c r="GE7" s="223"/>
      <c r="GF7" s="223"/>
      <c r="GG7" s="223"/>
      <c r="GH7" s="223"/>
      <c r="GI7" s="223"/>
      <c r="GJ7" s="223"/>
      <c r="GK7" s="223"/>
      <c r="GL7" s="223"/>
      <c r="GM7" s="223"/>
      <c r="GN7" s="223"/>
      <c r="GO7" s="223"/>
      <c r="GP7" s="223"/>
      <c r="GQ7" s="223"/>
      <c r="GR7" s="223"/>
      <c r="GS7" s="223"/>
      <c r="GT7" s="223"/>
      <c r="GU7" s="223"/>
      <c r="GV7" s="223"/>
      <c r="GW7" s="223"/>
      <c r="GX7" s="223"/>
      <c r="GY7" s="223"/>
      <c r="GZ7" s="223"/>
      <c r="HA7" s="223"/>
      <c r="HB7" s="223"/>
      <c r="HC7" s="223"/>
      <c r="HD7" s="223"/>
      <c r="HE7" s="223"/>
      <c r="HF7" s="223"/>
      <c r="HG7" s="223"/>
      <c r="HH7" s="223"/>
      <c r="HI7" s="223"/>
      <c r="HJ7" s="223"/>
      <c r="HK7" s="223"/>
      <c r="HL7" s="223"/>
      <c r="HM7" s="223"/>
      <c r="HN7" s="223"/>
      <c r="HO7" s="223"/>
      <c r="HP7" s="223"/>
      <c r="HQ7" s="223"/>
      <c r="HR7" s="223"/>
      <c r="HS7" s="223"/>
      <c r="HT7" s="223"/>
      <c r="HU7" s="223"/>
      <c r="HV7" s="223"/>
      <c r="HW7" s="223"/>
      <c r="HX7" s="223"/>
      <c r="HY7" s="223"/>
      <c r="HZ7" s="223"/>
      <c r="IA7" s="223"/>
      <c r="IB7" s="223"/>
      <c r="IC7" s="223"/>
      <c r="ID7" s="223"/>
      <c r="IE7" s="223"/>
      <c r="IF7" s="223"/>
      <c r="IG7" s="223"/>
      <c r="IH7" s="223"/>
      <c r="II7" s="223"/>
      <c r="IJ7" s="223"/>
      <c r="IK7" s="223"/>
      <c r="IL7" s="223"/>
      <c r="IM7" s="223"/>
      <c r="IN7" s="223"/>
      <c r="IO7" s="223"/>
      <c r="IP7" s="223"/>
      <c r="IQ7" s="223"/>
      <c r="IR7" s="223"/>
      <c r="IS7" s="223"/>
      <c r="IT7" s="223"/>
      <c r="IU7" s="223"/>
      <c r="IV7" s="223"/>
      <c r="IW7" s="223"/>
      <c r="IX7" s="223"/>
      <c r="IY7" s="223"/>
      <c r="IZ7" s="223"/>
      <c r="JA7" s="223"/>
      <c r="JB7" s="223"/>
      <c r="JC7" s="223"/>
      <c r="JD7" s="223"/>
      <c r="JE7" s="223"/>
      <c r="JF7" s="223"/>
      <c r="JG7" s="223"/>
      <c r="JH7" s="223"/>
      <c r="JI7" s="223"/>
      <c r="JJ7" s="223"/>
      <c r="JK7" s="223"/>
      <c r="JL7" s="223"/>
      <c r="JM7" s="223"/>
      <c r="JN7" s="223"/>
      <c r="JO7" s="223"/>
      <c r="JP7" s="223"/>
      <c r="JQ7" s="223"/>
      <c r="JR7" s="223"/>
      <c r="JS7" s="223"/>
      <c r="JT7" s="223"/>
      <c r="JU7" s="223"/>
      <c r="JV7" s="223"/>
      <c r="JW7" s="223"/>
      <c r="JX7" s="223"/>
      <c r="JY7" s="223"/>
      <c r="JZ7" s="223"/>
      <c r="KA7" s="223"/>
      <c r="KB7" s="223"/>
      <c r="KC7" s="223"/>
      <c r="KD7" s="223"/>
      <c r="KE7" s="223"/>
      <c r="KF7" s="223"/>
      <c r="KG7" s="223"/>
      <c r="KH7" s="223"/>
      <c r="KI7" s="223"/>
      <c r="KJ7" s="223"/>
      <c r="KK7" s="223"/>
      <c r="KL7" s="223"/>
      <c r="KM7" s="223"/>
      <c r="KN7" s="223"/>
      <c r="KO7" s="223"/>
      <c r="KP7" s="223"/>
      <c r="KQ7" s="223"/>
      <c r="KR7" s="223"/>
      <c r="KS7" s="223"/>
      <c r="KT7" s="223"/>
      <c r="KU7" s="223"/>
      <c r="KV7" s="223"/>
      <c r="KW7" s="223"/>
      <c r="KX7" s="223"/>
      <c r="KY7" s="223"/>
      <c r="KZ7" s="223"/>
      <c r="LA7" s="223"/>
      <c r="LB7" s="223"/>
      <c r="LC7" s="223"/>
      <c r="LD7" s="223"/>
      <c r="LE7" s="223"/>
      <c r="LF7" s="223"/>
      <c r="LG7" s="223"/>
      <c r="LH7" s="223"/>
      <c r="LI7" s="223"/>
      <c r="LJ7" s="223"/>
      <c r="LK7" s="223"/>
      <c r="LL7" s="223"/>
      <c r="LM7" s="223"/>
      <c r="LN7" s="223"/>
      <c r="LO7" s="223"/>
      <c r="LP7" s="223"/>
      <c r="LQ7" s="223"/>
      <c r="LR7" s="223"/>
      <c r="LS7" s="223"/>
      <c r="LT7" s="223"/>
      <c r="LU7" s="223"/>
      <c r="LV7" s="223"/>
      <c r="LW7" s="223"/>
      <c r="LX7" s="223"/>
      <c r="LY7" s="223"/>
      <c r="LZ7" s="223"/>
      <c r="MA7" s="223"/>
      <c r="MB7" s="223"/>
      <c r="MC7" s="223"/>
      <c r="MD7" s="223"/>
      <c r="ME7" s="223"/>
      <c r="MF7" s="223"/>
      <c r="MG7" s="223"/>
      <c r="MH7" s="223"/>
      <c r="MI7" s="223"/>
      <c r="MJ7" s="223"/>
      <c r="MK7" s="223"/>
      <c r="ML7" s="223"/>
      <c r="MM7" s="223"/>
      <c r="MN7" s="223"/>
      <c r="MO7" s="223"/>
      <c r="MP7" s="223"/>
      <c r="MQ7" s="223"/>
      <c r="MR7" s="223"/>
      <c r="MS7" s="223"/>
      <c r="MT7" s="223"/>
      <c r="MU7" s="223"/>
      <c r="MV7" s="223"/>
      <c r="MW7" s="223"/>
      <c r="MX7" s="223"/>
      <c r="MY7" s="223"/>
      <c r="MZ7" s="223"/>
      <c r="NA7" s="223"/>
      <c r="NB7" s="223"/>
      <c r="NC7" s="223"/>
      <c r="ND7" s="223"/>
      <c r="NE7" s="223"/>
      <c r="NF7" s="223"/>
      <c r="NG7" s="223"/>
      <c r="NH7" s="223"/>
      <c r="NI7" s="223"/>
      <c r="NJ7" s="223"/>
      <c r="NK7" s="223"/>
      <c r="NL7" s="223"/>
      <c r="NM7" s="223"/>
      <c r="NN7" s="223"/>
      <c r="NO7" s="223"/>
      <c r="NP7" s="223"/>
      <c r="NQ7" s="223"/>
      <c r="NR7" s="223"/>
      <c r="NS7" s="223"/>
      <c r="NT7" s="223"/>
      <c r="NU7" s="223"/>
      <c r="NV7" s="223"/>
      <c r="NW7" s="223"/>
      <c r="NX7" s="223"/>
      <c r="NY7" s="223"/>
      <c r="NZ7" s="223"/>
      <c r="OA7" s="223"/>
      <c r="OB7" s="223"/>
      <c r="OC7" s="223"/>
      <c r="OD7" s="223"/>
      <c r="OE7" s="223"/>
      <c r="OF7" s="223"/>
      <c r="OG7" s="223"/>
      <c r="OH7" s="223"/>
      <c r="OI7" s="223"/>
      <c r="OJ7" s="223"/>
      <c r="OK7" s="223"/>
      <c r="OL7" s="223"/>
      <c r="OM7" s="223"/>
      <c r="ON7" s="223"/>
      <c r="OO7" s="223"/>
      <c r="OP7" s="223"/>
      <c r="OQ7" s="223"/>
      <c r="OR7" s="223"/>
      <c r="OS7" s="223"/>
      <c r="OT7" s="223"/>
      <c r="OU7" s="223"/>
      <c r="OV7" s="223"/>
      <c r="OW7" s="223"/>
      <c r="OX7" s="223"/>
      <c r="OY7" s="223"/>
      <c r="OZ7" s="223"/>
      <c r="PA7" s="223"/>
      <c r="PB7" s="223"/>
      <c r="PC7" s="223"/>
      <c r="PD7" s="223"/>
      <c r="PE7" s="223"/>
      <c r="PF7" s="223"/>
      <c r="PG7" s="223"/>
      <c r="PH7" s="223"/>
      <c r="PI7" s="223"/>
      <c r="PJ7" s="223"/>
      <c r="PK7" s="223"/>
      <c r="PL7" s="223"/>
      <c r="PM7" s="223"/>
      <c r="PN7" s="223"/>
      <c r="PO7" s="223"/>
      <c r="PP7" s="223"/>
      <c r="PQ7" s="223"/>
      <c r="PR7" s="223"/>
      <c r="PS7" s="223"/>
      <c r="PT7" s="223"/>
      <c r="PU7" s="223"/>
      <c r="PV7" s="223"/>
      <c r="PW7" s="223"/>
      <c r="PX7" s="223"/>
      <c r="PY7" s="223"/>
      <c r="PZ7" s="223"/>
      <c r="QA7" s="223"/>
      <c r="QB7" s="223"/>
      <c r="QC7" s="223"/>
      <c r="QD7" s="223"/>
      <c r="QE7" s="223"/>
      <c r="QF7" s="223"/>
      <c r="QG7" s="223"/>
      <c r="QH7" s="223"/>
      <c r="QI7" s="223"/>
      <c r="QJ7" s="223"/>
      <c r="QK7" s="223"/>
      <c r="QL7" s="223"/>
      <c r="QM7" s="223"/>
      <c r="QN7" s="223"/>
      <c r="QO7" s="223"/>
      <c r="QP7" s="223"/>
      <c r="QQ7" s="223"/>
      <c r="QR7" s="223"/>
      <c r="QS7" s="223"/>
      <c r="QT7" s="223"/>
      <c r="QU7" s="223"/>
      <c r="QV7" s="223"/>
      <c r="QW7" s="223"/>
      <c r="QX7" s="223"/>
      <c r="QY7" s="223"/>
      <c r="QZ7" s="223"/>
      <c r="RA7" s="223"/>
      <c r="RB7" s="223"/>
      <c r="RC7" s="223"/>
      <c r="RD7" s="223"/>
      <c r="RE7" s="223"/>
      <c r="RF7" s="223"/>
      <c r="RG7" s="223"/>
      <c r="RH7" s="223"/>
      <c r="RI7" s="223"/>
      <c r="RJ7" s="223"/>
      <c r="RK7" s="223"/>
      <c r="RL7" s="223"/>
      <c r="RM7" s="223"/>
      <c r="RN7" s="223"/>
      <c r="RO7" s="223"/>
      <c r="RP7" s="223"/>
      <c r="RQ7" s="223"/>
      <c r="RR7" s="223"/>
      <c r="RS7" s="223"/>
      <c r="RT7" s="223"/>
      <c r="RU7" s="223"/>
      <c r="RV7" s="223"/>
      <c r="RW7" s="223"/>
      <c r="RX7" s="223"/>
      <c r="RY7" s="223"/>
      <c r="RZ7" s="223"/>
      <c r="SA7" s="223"/>
      <c r="SB7" s="223"/>
      <c r="SC7" s="223"/>
      <c r="SD7" s="223"/>
      <c r="SE7" s="223"/>
      <c r="SF7" s="223"/>
      <c r="SG7" s="223"/>
      <c r="SH7" s="223"/>
      <c r="SI7" s="223"/>
      <c r="SJ7" s="223"/>
      <c r="SK7" s="223"/>
      <c r="SL7" s="223"/>
      <c r="SM7" s="223"/>
      <c r="SN7" s="223"/>
      <c r="SO7" s="223"/>
      <c r="SP7" s="223"/>
      <c r="SQ7" s="223"/>
      <c r="SR7" s="223"/>
      <c r="SS7" s="223"/>
      <c r="ST7" s="223"/>
      <c r="SU7" s="223"/>
      <c r="SV7" s="223"/>
      <c r="SW7" s="223"/>
      <c r="SX7" s="223"/>
      <c r="SY7" s="223"/>
      <c r="SZ7" s="223"/>
      <c r="TA7" s="223"/>
      <c r="TB7" s="223"/>
      <c r="TC7" s="223"/>
      <c r="TD7" s="223"/>
      <c r="TE7" s="223"/>
      <c r="TF7" s="223"/>
      <c r="TG7" s="223"/>
      <c r="TH7" s="223"/>
      <c r="TI7" s="223"/>
      <c r="TJ7" s="223"/>
      <c r="TK7" s="223"/>
      <c r="TL7" s="223"/>
      <c r="TM7" s="223"/>
      <c r="TN7" s="223"/>
      <c r="TO7" s="223"/>
      <c r="TP7" s="223"/>
      <c r="TQ7" s="223"/>
      <c r="TR7" s="223"/>
      <c r="TS7" s="223"/>
      <c r="TT7" s="223"/>
      <c r="TU7" s="223"/>
      <c r="TV7" s="223"/>
      <c r="TW7" s="223"/>
      <c r="TX7" s="223"/>
      <c r="TY7" s="223"/>
      <c r="TZ7" s="223"/>
    </row>
    <row r="8" spans="1:546" s="241" customFormat="1" ht="18.75" customHeight="1" x14ac:dyDescent="0.25">
      <c r="A8" s="236">
        <v>2</v>
      </c>
      <c r="B8" s="332"/>
      <c r="C8" s="237"/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238"/>
      <c r="O8" s="238"/>
      <c r="P8" s="239"/>
      <c r="Q8" s="238"/>
      <c r="R8" s="238"/>
      <c r="S8" s="238"/>
      <c r="T8" s="239"/>
      <c r="U8" s="239"/>
      <c r="V8" s="240"/>
      <c r="W8" s="223"/>
      <c r="X8" s="223"/>
      <c r="Y8" s="223"/>
      <c r="Z8" s="223"/>
      <c r="AA8" s="223"/>
      <c r="AB8" s="223"/>
      <c r="AC8" s="223"/>
      <c r="AD8" s="223"/>
      <c r="AE8" s="223"/>
      <c r="AF8" s="223"/>
      <c r="AG8" s="223"/>
      <c r="AH8" s="223"/>
      <c r="AI8" s="223"/>
      <c r="AJ8" s="223"/>
      <c r="AK8" s="223"/>
      <c r="AL8" s="223"/>
      <c r="AM8" s="223"/>
      <c r="AN8" s="223"/>
      <c r="AO8" s="223"/>
      <c r="AP8" s="223"/>
      <c r="AQ8" s="223"/>
      <c r="AR8" s="223"/>
      <c r="AS8" s="223"/>
      <c r="AT8" s="223"/>
      <c r="AU8" s="223"/>
      <c r="AV8" s="223"/>
      <c r="AW8" s="223"/>
      <c r="AX8" s="223"/>
      <c r="AY8" s="223"/>
      <c r="AZ8" s="223"/>
      <c r="BA8" s="223"/>
      <c r="BB8" s="223"/>
      <c r="BC8" s="223"/>
      <c r="BD8" s="223"/>
      <c r="BE8" s="223"/>
      <c r="BF8" s="223"/>
      <c r="BG8" s="223"/>
      <c r="BH8" s="223"/>
      <c r="BI8" s="223"/>
      <c r="BJ8" s="223"/>
      <c r="BK8" s="223"/>
      <c r="BL8" s="223"/>
      <c r="BM8" s="223"/>
      <c r="BN8" s="223"/>
      <c r="BO8" s="223"/>
      <c r="BP8" s="223"/>
      <c r="BQ8" s="223"/>
      <c r="BR8" s="223"/>
      <c r="BS8" s="223"/>
      <c r="BT8" s="223"/>
      <c r="BU8" s="223"/>
      <c r="BV8" s="223"/>
      <c r="BW8" s="223"/>
      <c r="BX8" s="223"/>
      <c r="BY8" s="223"/>
      <c r="BZ8" s="223"/>
      <c r="CA8" s="223"/>
      <c r="CB8" s="223"/>
      <c r="CC8" s="223"/>
      <c r="CD8" s="223"/>
      <c r="CE8" s="223"/>
      <c r="CF8" s="223"/>
      <c r="CG8" s="223"/>
      <c r="CH8" s="223"/>
      <c r="CI8" s="223"/>
      <c r="CJ8" s="223"/>
      <c r="CK8" s="223"/>
      <c r="CL8" s="223"/>
      <c r="CM8" s="223"/>
      <c r="CN8" s="223"/>
      <c r="CO8" s="223"/>
      <c r="CP8" s="223"/>
      <c r="CQ8" s="223"/>
      <c r="CR8" s="223"/>
      <c r="CS8" s="223"/>
      <c r="CT8" s="223"/>
      <c r="CU8" s="223"/>
      <c r="CV8" s="223"/>
      <c r="CW8" s="223"/>
      <c r="CX8" s="223"/>
      <c r="CY8" s="223"/>
      <c r="CZ8" s="223"/>
      <c r="DA8" s="223"/>
      <c r="DB8" s="223"/>
      <c r="DC8" s="223"/>
      <c r="DD8" s="223"/>
      <c r="DE8" s="223"/>
      <c r="DF8" s="223"/>
      <c r="DG8" s="223"/>
      <c r="DH8" s="223"/>
      <c r="DI8" s="223"/>
      <c r="DJ8" s="223"/>
      <c r="DK8" s="223"/>
      <c r="DL8" s="223"/>
      <c r="DM8" s="223"/>
      <c r="DN8" s="223"/>
      <c r="DO8" s="223"/>
      <c r="DP8" s="223"/>
      <c r="DQ8" s="223"/>
      <c r="DR8" s="223"/>
      <c r="DS8" s="223"/>
      <c r="DT8" s="223"/>
      <c r="DU8" s="223"/>
      <c r="DV8" s="223"/>
      <c r="DW8" s="223"/>
      <c r="DX8" s="223"/>
      <c r="DY8" s="223"/>
      <c r="DZ8" s="223"/>
      <c r="EA8" s="223"/>
      <c r="EB8" s="223"/>
      <c r="EC8" s="223"/>
      <c r="ED8" s="223"/>
      <c r="EE8" s="223"/>
      <c r="EF8" s="223"/>
      <c r="EG8" s="223"/>
      <c r="EH8" s="223"/>
      <c r="EI8" s="223"/>
      <c r="EJ8" s="223"/>
      <c r="EK8" s="223"/>
      <c r="EL8" s="223"/>
      <c r="EM8" s="223"/>
      <c r="EN8" s="223"/>
      <c r="EO8" s="223"/>
      <c r="EP8" s="223"/>
      <c r="EQ8" s="223"/>
      <c r="ER8" s="223"/>
      <c r="ES8" s="223"/>
      <c r="ET8" s="223"/>
      <c r="EU8" s="223"/>
      <c r="EV8" s="223"/>
      <c r="EW8" s="223"/>
      <c r="EX8" s="223"/>
      <c r="EY8" s="223"/>
      <c r="EZ8" s="223"/>
      <c r="FA8" s="223"/>
      <c r="FB8" s="223"/>
      <c r="FC8" s="223"/>
      <c r="FD8" s="223"/>
      <c r="FE8" s="223"/>
      <c r="FF8" s="223"/>
      <c r="FG8" s="223"/>
      <c r="FH8" s="223"/>
      <c r="FI8" s="223"/>
      <c r="FJ8" s="223"/>
      <c r="FK8" s="223"/>
      <c r="FL8" s="223"/>
      <c r="FM8" s="223"/>
      <c r="FN8" s="223"/>
      <c r="FO8" s="223"/>
      <c r="FP8" s="223"/>
      <c r="FQ8" s="223"/>
      <c r="FR8" s="223"/>
      <c r="FS8" s="223"/>
      <c r="FT8" s="223"/>
      <c r="FU8" s="223"/>
      <c r="FV8" s="223"/>
      <c r="FW8" s="223"/>
      <c r="FX8" s="223"/>
      <c r="FY8" s="223"/>
      <c r="FZ8" s="223"/>
      <c r="GA8" s="223"/>
      <c r="GB8" s="223"/>
      <c r="GC8" s="223"/>
      <c r="GD8" s="223"/>
      <c r="GE8" s="223"/>
      <c r="GF8" s="223"/>
      <c r="GG8" s="223"/>
      <c r="GH8" s="223"/>
      <c r="GI8" s="223"/>
      <c r="GJ8" s="223"/>
      <c r="GK8" s="223"/>
      <c r="GL8" s="223"/>
      <c r="GM8" s="223"/>
      <c r="GN8" s="223"/>
      <c r="GO8" s="223"/>
      <c r="GP8" s="223"/>
      <c r="GQ8" s="223"/>
      <c r="GR8" s="223"/>
      <c r="GS8" s="223"/>
      <c r="GT8" s="223"/>
      <c r="GU8" s="223"/>
      <c r="GV8" s="223"/>
      <c r="GW8" s="223"/>
      <c r="GX8" s="223"/>
      <c r="GY8" s="223"/>
      <c r="GZ8" s="223"/>
      <c r="HA8" s="223"/>
      <c r="HB8" s="223"/>
      <c r="HC8" s="223"/>
      <c r="HD8" s="223"/>
      <c r="HE8" s="223"/>
      <c r="HF8" s="223"/>
      <c r="HG8" s="223"/>
      <c r="HH8" s="223"/>
      <c r="HI8" s="223"/>
      <c r="HJ8" s="223"/>
      <c r="HK8" s="223"/>
      <c r="HL8" s="223"/>
      <c r="HM8" s="223"/>
      <c r="HN8" s="223"/>
      <c r="HO8" s="223"/>
      <c r="HP8" s="223"/>
      <c r="HQ8" s="223"/>
      <c r="HR8" s="223"/>
      <c r="HS8" s="223"/>
      <c r="HT8" s="223"/>
      <c r="HU8" s="223"/>
      <c r="HV8" s="223"/>
      <c r="HW8" s="223"/>
      <c r="HX8" s="223"/>
      <c r="HY8" s="223"/>
      <c r="HZ8" s="223"/>
      <c r="IA8" s="223"/>
      <c r="IB8" s="223"/>
      <c r="IC8" s="223"/>
      <c r="ID8" s="223"/>
      <c r="IE8" s="223"/>
      <c r="IF8" s="223"/>
      <c r="IG8" s="223"/>
      <c r="IH8" s="223"/>
      <c r="II8" s="223"/>
      <c r="IJ8" s="223"/>
      <c r="IK8" s="223"/>
      <c r="IL8" s="223"/>
      <c r="IM8" s="223"/>
      <c r="IN8" s="223"/>
      <c r="IO8" s="223"/>
      <c r="IP8" s="223"/>
      <c r="IQ8" s="223"/>
      <c r="IR8" s="223"/>
      <c r="IS8" s="223"/>
      <c r="IT8" s="223"/>
      <c r="IU8" s="223"/>
      <c r="IV8" s="223"/>
      <c r="IW8" s="223"/>
      <c r="IX8" s="223"/>
      <c r="IY8" s="223"/>
      <c r="IZ8" s="223"/>
      <c r="JA8" s="223"/>
      <c r="JB8" s="223"/>
      <c r="JC8" s="223"/>
      <c r="JD8" s="223"/>
      <c r="JE8" s="223"/>
      <c r="JF8" s="223"/>
      <c r="JG8" s="223"/>
      <c r="JH8" s="223"/>
      <c r="JI8" s="223"/>
      <c r="JJ8" s="223"/>
      <c r="JK8" s="223"/>
      <c r="JL8" s="223"/>
      <c r="JM8" s="223"/>
      <c r="JN8" s="223"/>
      <c r="JO8" s="223"/>
      <c r="JP8" s="223"/>
      <c r="JQ8" s="223"/>
      <c r="JR8" s="223"/>
      <c r="JS8" s="223"/>
      <c r="JT8" s="223"/>
      <c r="JU8" s="223"/>
      <c r="JV8" s="223"/>
      <c r="JW8" s="223"/>
      <c r="JX8" s="223"/>
      <c r="JY8" s="223"/>
      <c r="JZ8" s="223"/>
      <c r="KA8" s="223"/>
      <c r="KB8" s="223"/>
      <c r="KC8" s="223"/>
      <c r="KD8" s="223"/>
      <c r="KE8" s="223"/>
      <c r="KF8" s="223"/>
      <c r="KG8" s="223"/>
      <c r="KH8" s="223"/>
      <c r="KI8" s="223"/>
      <c r="KJ8" s="223"/>
      <c r="KK8" s="223"/>
      <c r="KL8" s="223"/>
      <c r="KM8" s="223"/>
      <c r="KN8" s="223"/>
      <c r="KO8" s="223"/>
      <c r="KP8" s="223"/>
      <c r="KQ8" s="223"/>
      <c r="KR8" s="223"/>
      <c r="KS8" s="223"/>
      <c r="KT8" s="223"/>
      <c r="KU8" s="223"/>
      <c r="KV8" s="223"/>
      <c r="KW8" s="223"/>
      <c r="KX8" s="223"/>
      <c r="KY8" s="223"/>
      <c r="KZ8" s="223"/>
      <c r="LA8" s="223"/>
      <c r="LB8" s="223"/>
      <c r="LC8" s="223"/>
      <c r="LD8" s="223"/>
      <c r="LE8" s="223"/>
      <c r="LF8" s="223"/>
      <c r="LG8" s="223"/>
      <c r="LH8" s="223"/>
      <c r="LI8" s="223"/>
      <c r="LJ8" s="223"/>
      <c r="LK8" s="223"/>
      <c r="LL8" s="223"/>
      <c r="LM8" s="223"/>
      <c r="LN8" s="223"/>
      <c r="LO8" s="223"/>
      <c r="LP8" s="223"/>
      <c r="LQ8" s="223"/>
      <c r="LR8" s="223"/>
      <c r="LS8" s="223"/>
      <c r="LT8" s="223"/>
      <c r="LU8" s="223"/>
      <c r="LV8" s="223"/>
      <c r="LW8" s="223"/>
      <c r="LX8" s="223"/>
      <c r="LY8" s="223"/>
      <c r="LZ8" s="223"/>
      <c r="MA8" s="223"/>
      <c r="MB8" s="223"/>
      <c r="MC8" s="223"/>
      <c r="MD8" s="223"/>
      <c r="ME8" s="223"/>
      <c r="MF8" s="223"/>
      <c r="MG8" s="223"/>
      <c r="MH8" s="223"/>
      <c r="MI8" s="223"/>
      <c r="MJ8" s="223"/>
      <c r="MK8" s="223"/>
      <c r="ML8" s="223"/>
      <c r="MM8" s="223"/>
      <c r="MN8" s="223"/>
      <c r="MO8" s="223"/>
      <c r="MP8" s="223"/>
      <c r="MQ8" s="223"/>
      <c r="MR8" s="223"/>
      <c r="MS8" s="223"/>
      <c r="MT8" s="223"/>
      <c r="MU8" s="223"/>
      <c r="MV8" s="223"/>
      <c r="MW8" s="223"/>
      <c r="MX8" s="223"/>
      <c r="MY8" s="223"/>
      <c r="MZ8" s="223"/>
      <c r="NA8" s="223"/>
      <c r="NB8" s="223"/>
      <c r="NC8" s="223"/>
      <c r="ND8" s="223"/>
      <c r="NE8" s="223"/>
      <c r="NF8" s="223"/>
      <c r="NG8" s="223"/>
      <c r="NH8" s="223"/>
      <c r="NI8" s="223"/>
      <c r="NJ8" s="223"/>
      <c r="NK8" s="223"/>
      <c r="NL8" s="223"/>
      <c r="NM8" s="223"/>
      <c r="NN8" s="223"/>
      <c r="NO8" s="223"/>
      <c r="NP8" s="223"/>
      <c r="NQ8" s="223"/>
      <c r="NR8" s="223"/>
      <c r="NS8" s="223"/>
      <c r="NT8" s="223"/>
      <c r="NU8" s="223"/>
      <c r="NV8" s="223"/>
      <c r="NW8" s="223"/>
      <c r="NX8" s="223"/>
      <c r="NY8" s="223"/>
      <c r="NZ8" s="223"/>
      <c r="OA8" s="223"/>
      <c r="OB8" s="223"/>
      <c r="OC8" s="223"/>
      <c r="OD8" s="223"/>
      <c r="OE8" s="223"/>
      <c r="OF8" s="223"/>
      <c r="OG8" s="223"/>
      <c r="OH8" s="223"/>
      <c r="OI8" s="223"/>
      <c r="OJ8" s="223"/>
      <c r="OK8" s="223"/>
      <c r="OL8" s="223"/>
      <c r="OM8" s="223"/>
      <c r="ON8" s="223"/>
      <c r="OO8" s="223"/>
      <c r="OP8" s="223"/>
      <c r="OQ8" s="223"/>
      <c r="OR8" s="223"/>
      <c r="OS8" s="223"/>
      <c r="OT8" s="223"/>
      <c r="OU8" s="223"/>
      <c r="OV8" s="223"/>
      <c r="OW8" s="223"/>
      <c r="OX8" s="223"/>
      <c r="OY8" s="223"/>
      <c r="OZ8" s="223"/>
      <c r="PA8" s="223"/>
      <c r="PB8" s="223"/>
      <c r="PC8" s="223"/>
      <c r="PD8" s="223"/>
      <c r="PE8" s="223"/>
      <c r="PF8" s="223"/>
      <c r="PG8" s="223"/>
      <c r="PH8" s="223"/>
      <c r="PI8" s="223"/>
      <c r="PJ8" s="223"/>
      <c r="PK8" s="223"/>
      <c r="PL8" s="223"/>
      <c r="PM8" s="223"/>
      <c r="PN8" s="223"/>
      <c r="PO8" s="223"/>
      <c r="PP8" s="223"/>
      <c r="PQ8" s="223"/>
      <c r="PR8" s="223"/>
      <c r="PS8" s="223"/>
      <c r="PT8" s="223"/>
      <c r="PU8" s="223"/>
      <c r="PV8" s="223"/>
      <c r="PW8" s="223"/>
      <c r="PX8" s="223"/>
      <c r="PY8" s="223"/>
      <c r="PZ8" s="223"/>
      <c r="QA8" s="223"/>
      <c r="QB8" s="223"/>
      <c r="QC8" s="223"/>
      <c r="QD8" s="223"/>
      <c r="QE8" s="223"/>
      <c r="QF8" s="223"/>
      <c r="QG8" s="223"/>
      <c r="QH8" s="223"/>
      <c r="QI8" s="223"/>
      <c r="QJ8" s="223"/>
      <c r="QK8" s="223"/>
      <c r="QL8" s="223"/>
      <c r="QM8" s="223"/>
      <c r="QN8" s="223"/>
      <c r="QO8" s="223"/>
      <c r="QP8" s="223"/>
      <c r="QQ8" s="223"/>
      <c r="QR8" s="223"/>
      <c r="QS8" s="223"/>
      <c r="QT8" s="223"/>
      <c r="QU8" s="223"/>
      <c r="QV8" s="223"/>
      <c r="QW8" s="223"/>
      <c r="QX8" s="223"/>
      <c r="QY8" s="223"/>
      <c r="QZ8" s="223"/>
      <c r="RA8" s="223"/>
      <c r="RB8" s="223"/>
      <c r="RC8" s="223"/>
      <c r="RD8" s="223"/>
      <c r="RE8" s="223"/>
      <c r="RF8" s="223"/>
      <c r="RG8" s="223"/>
      <c r="RH8" s="223"/>
      <c r="RI8" s="223"/>
      <c r="RJ8" s="223"/>
      <c r="RK8" s="223"/>
      <c r="RL8" s="223"/>
      <c r="RM8" s="223"/>
      <c r="RN8" s="223"/>
      <c r="RO8" s="223"/>
      <c r="RP8" s="223"/>
      <c r="RQ8" s="223"/>
      <c r="RR8" s="223"/>
      <c r="RS8" s="223"/>
      <c r="RT8" s="223"/>
      <c r="RU8" s="223"/>
      <c r="RV8" s="223"/>
      <c r="RW8" s="223"/>
      <c r="RX8" s="223"/>
      <c r="RY8" s="223"/>
      <c r="RZ8" s="223"/>
      <c r="SA8" s="223"/>
      <c r="SB8" s="223"/>
      <c r="SC8" s="223"/>
      <c r="SD8" s="223"/>
      <c r="SE8" s="223"/>
      <c r="SF8" s="223"/>
      <c r="SG8" s="223"/>
      <c r="SH8" s="223"/>
      <c r="SI8" s="223"/>
      <c r="SJ8" s="223"/>
      <c r="SK8" s="223"/>
      <c r="SL8" s="223"/>
      <c r="SM8" s="223"/>
      <c r="SN8" s="223"/>
      <c r="SO8" s="223"/>
      <c r="SP8" s="223"/>
      <c r="SQ8" s="223"/>
      <c r="SR8" s="223"/>
      <c r="SS8" s="223"/>
      <c r="ST8" s="223"/>
      <c r="SU8" s="223"/>
      <c r="SV8" s="223"/>
      <c r="SW8" s="223"/>
      <c r="SX8" s="223"/>
      <c r="SY8" s="223"/>
      <c r="SZ8" s="223"/>
      <c r="TA8" s="223"/>
      <c r="TB8" s="223"/>
      <c r="TC8" s="223"/>
      <c r="TD8" s="223"/>
      <c r="TE8" s="223"/>
      <c r="TF8" s="223"/>
      <c r="TG8" s="223"/>
      <c r="TH8" s="223"/>
      <c r="TI8" s="223"/>
      <c r="TJ8" s="223"/>
      <c r="TK8" s="223"/>
      <c r="TL8" s="223"/>
      <c r="TM8" s="223"/>
      <c r="TN8" s="223"/>
      <c r="TO8" s="223"/>
      <c r="TP8" s="223"/>
      <c r="TQ8" s="223"/>
      <c r="TR8" s="223"/>
      <c r="TS8" s="223"/>
      <c r="TT8" s="223"/>
      <c r="TU8" s="223"/>
      <c r="TV8" s="223"/>
      <c r="TW8" s="223"/>
      <c r="TX8" s="223"/>
      <c r="TY8" s="223"/>
      <c r="TZ8" s="223"/>
    </row>
    <row r="9" spans="1:546" s="241" customFormat="1" ht="17.25" customHeight="1" x14ac:dyDescent="0.25">
      <c r="A9" s="236">
        <v>3</v>
      </c>
      <c r="B9" s="236"/>
      <c r="C9" s="242"/>
      <c r="D9" s="238"/>
      <c r="E9" s="238"/>
      <c r="F9" s="238"/>
      <c r="G9" s="238"/>
      <c r="H9" s="238"/>
      <c r="I9" s="238"/>
      <c r="J9" s="238"/>
      <c r="K9" s="238"/>
      <c r="L9" s="238"/>
      <c r="M9" s="238"/>
      <c r="N9" s="238"/>
      <c r="O9" s="238"/>
      <c r="P9" s="239"/>
      <c r="Q9" s="238"/>
      <c r="R9" s="238"/>
      <c r="S9" s="238"/>
      <c r="T9" s="239"/>
      <c r="U9" s="239"/>
      <c r="V9" s="240"/>
      <c r="W9" s="223"/>
      <c r="X9" s="223"/>
      <c r="Y9" s="223"/>
      <c r="Z9" s="223"/>
      <c r="AA9" s="223"/>
      <c r="AB9" s="223"/>
      <c r="AC9" s="223"/>
      <c r="AD9" s="223"/>
      <c r="AE9" s="223"/>
      <c r="AF9" s="223"/>
      <c r="AG9" s="223"/>
      <c r="AH9" s="223"/>
      <c r="AI9" s="223"/>
      <c r="AJ9" s="223"/>
      <c r="AK9" s="223"/>
      <c r="AL9" s="223"/>
      <c r="AM9" s="223"/>
      <c r="AN9" s="223"/>
      <c r="AO9" s="223"/>
      <c r="AP9" s="223"/>
      <c r="AQ9" s="223"/>
      <c r="AR9" s="223"/>
      <c r="AS9" s="223"/>
      <c r="AT9" s="223"/>
      <c r="AU9" s="223"/>
      <c r="AV9" s="223"/>
      <c r="AW9" s="223"/>
      <c r="AX9" s="223"/>
      <c r="AY9" s="223"/>
      <c r="AZ9" s="223"/>
      <c r="BA9" s="223"/>
      <c r="BB9" s="223"/>
      <c r="BC9" s="223"/>
      <c r="BD9" s="223"/>
      <c r="BE9" s="223"/>
      <c r="BF9" s="223"/>
      <c r="BG9" s="223"/>
      <c r="BH9" s="223"/>
      <c r="BI9" s="223"/>
      <c r="BJ9" s="223"/>
      <c r="BK9" s="223"/>
      <c r="BL9" s="223"/>
      <c r="BM9" s="223"/>
      <c r="BN9" s="223"/>
      <c r="BO9" s="223"/>
      <c r="BP9" s="223"/>
      <c r="BQ9" s="223"/>
      <c r="BR9" s="223"/>
      <c r="BS9" s="223"/>
      <c r="BT9" s="223"/>
      <c r="BU9" s="223"/>
      <c r="BV9" s="223"/>
      <c r="BW9" s="223"/>
      <c r="BX9" s="223"/>
      <c r="BY9" s="223"/>
      <c r="BZ9" s="223"/>
      <c r="CA9" s="223"/>
      <c r="CB9" s="223"/>
      <c r="CC9" s="223"/>
      <c r="CD9" s="223"/>
      <c r="CE9" s="223"/>
      <c r="CF9" s="223"/>
      <c r="CG9" s="223"/>
      <c r="CH9" s="223"/>
      <c r="CI9" s="223"/>
      <c r="CJ9" s="223"/>
      <c r="CK9" s="223"/>
      <c r="CL9" s="223"/>
      <c r="CM9" s="223"/>
      <c r="CN9" s="223"/>
      <c r="CO9" s="223"/>
      <c r="CP9" s="223"/>
      <c r="CQ9" s="223"/>
      <c r="CR9" s="223"/>
      <c r="CS9" s="223"/>
      <c r="CT9" s="223"/>
      <c r="CU9" s="223"/>
      <c r="CV9" s="223"/>
      <c r="CW9" s="223"/>
      <c r="CX9" s="223"/>
      <c r="CY9" s="223"/>
      <c r="CZ9" s="223"/>
      <c r="DA9" s="223"/>
      <c r="DB9" s="223"/>
      <c r="DC9" s="223"/>
      <c r="DD9" s="223"/>
      <c r="DE9" s="223"/>
      <c r="DF9" s="223"/>
      <c r="DG9" s="223"/>
      <c r="DH9" s="223"/>
      <c r="DI9" s="223"/>
      <c r="DJ9" s="223"/>
      <c r="DK9" s="223"/>
      <c r="DL9" s="223"/>
      <c r="DM9" s="223"/>
      <c r="DN9" s="223"/>
      <c r="DO9" s="223"/>
      <c r="DP9" s="223"/>
      <c r="DQ9" s="223"/>
      <c r="DR9" s="223"/>
      <c r="DS9" s="223"/>
      <c r="DT9" s="223"/>
      <c r="DU9" s="223"/>
      <c r="DV9" s="223"/>
      <c r="DW9" s="223"/>
      <c r="DX9" s="223"/>
      <c r="DY9" s="223"/>
      <c r="DZ9" s="223"/>
      <c r="EA9" s="223"/>
      <c r="EB9" s="223"/>
      <c r="EC9" s="223"/>
      <c r="ED9" s="223"/>
      <c r="EE9" s="223"/>
      <c r="EF9" s="223"/>
      <c r="EG9" s="223"/>
      <c r="EH9" s="223"/>
      <c r="EI9" s="223"/>
      <c r="EJ9" s="223"/>
      <c r="EK9" s="223"/>
      <c r="EL9" s="223"/>
      <c r="EM9" s="223"/>
      <c r="EN9" s="223"/>
      <c r="EO9" s="223"/>
      <c r="EP9" s="223"/>
      <c r="EQ9" s="223"/>
      <c r="ER9" s="223"/>
      <c r="ES9" s="223"/>
      <c r="ET9" s="223"/>
      <c r="EU9" s="223"/>
      <c r="EV9" s="223"/>
      <c r="EW9" s="223"/>
      <c r="EX9" s="223"/>
      <c r="EY9" s="223"/>
      <c r="EZ9" s="223"/>
      <c r="FA9" s="223"/>
      <c r="FB9" s="223"/>
      <c r="FC9" s="223"/>
      <c r="FD9" s="223"/>
      <c r="FE9" s="223"/>
      <c r="FF9" s="223"/>
      <c r="FG9" s="223"/>
      <c r="FH9" s="223"/>
      <c r="FI9" s="223"/>
      <c r="FJ9" s="223"/>
      <c r="FK9" s="223"/>
      <c r="FL9" s="223"/>
      <c r="FM9" s="223"/>
      <c r="FN9" s="223"/>
      <c r="FO9" s="223"/>
      <c r="FP9" s="223"/>
      <c r="FQ9" s="223"/>
      <c r="FR9" s="223"/>
      <c r="FS9" s="223"/>
      <c r="FT9" s="223"/>
      <c r="FU9" s="223"/>
      <c r="FV9" s="223"/>
      <c r="FW9" s="223"/>
      <c r="FX9" s="223"/>
      <c r="FY9" s="223"/>
      <c r="FZ9" s="223"/>
      <c r="GA9" s="223"/>
      <c r="GB9" s="223"/>
      <c r="GC9" s="223"/>
      <c r="GD9" s="223"/>
      <c r="GE9" s="223"/>
      <c r="GF9" s="223"/>
      <c r="GG9" s="223"/>
      <c r="GH9" s="223"/>
      <c r="GI9" s="223"/>
      <c r="GJ9" s="223"/>
      <c r="GK9" s="223"/>
      <c r="GL9" s="223"/>
      <c r="GM9" s="223"/>
      <c r="GN9" s="223"/>
      <c r="GO9" s="223"/>
      <c r="GP9" s="223"/>
      <c r="GQ9" s="223"/>
      <c r="GR9" s="223"/>
      <c r="GS9" s="223"/>
      <c r="GT9" s="223"/>
      <c r="GU9" s="223"/>
      <c r="GV9" s="223"/>
      <c r="GW9" s="223"/>
      <c r="GX9" s="223"/>
      <c r="GY9" s="223"/>
      <c r="GZ9" s="223"/>
      <c r="HA9" s="223"/>
      <c r="HB9" s="223"/>
      <c r="HC9" s="223"/>
      <c r="HD9" s="223"/>
      <c r="HE9" s="223"/>
      <c r="HF9" s="223"/>
      <c r="HG9" s="223"/>
      <c r="HH9" s="223"/>
      <c r="HI9" s="223"/>
      <c r="HJ9" s="223"/>
      <c r="HK9" s="223"/>
      <c r="HL9" s="223"/>
      <c r="HM9" s="223"/>
      <c r="HN9" s="223"/>
      <c r="HO9" s="223"/>
      <c r="HP9" s="223"/>
      <c r="HQ9" s="223"/>
      <c r="HR9" s="223"/>
      <c r="HS9" s="223"/>
      <c r="HT9" s="223"/>
      <c r="HU9" s="223"/>
      <c r="HV9" s="223"/>
      <c r="HW9" s="223"/>
      <c r="HX9" s="223"/>
      <c r="HY9" s="223"/>
      <c r="HZ9" s="223"/>
      <c r="IA9" s="223"/>
      <c r="IB9" s="223"/>
      <c r="IC9" s="223"/>
      <c r="ID9" s="223"/>
      <c r="IE9" s="223"/>
      <c r="IF9" s="223"/>
      <c r="IG9" s="223"/>
      <c r="IH9" s="223"/>
      <c r="II9" s="223"/>
      <c r="IJ9" s="223"/>
      <c r="IK9" s="223"/>
      <c r="IL9" s="223"/>
      <c r="IM9" s="223"/>
      <c r="IN9" s="223"/>
      <c r="IO9" s="223"/>
      <c r="IP9" s="223"/>
      <c r="IQ9" s="223"/>
      <c r="IR9" s="223"/>
      <c r="IS9" s="223"/>
      <c r="IT9" s="223"/>
      <c r="IU9" s="223"/>
      <c r="IV9" s="223"/>
      <c r="IW9" s="223"/>
      <c r="IX9" s="223"/>
      <c r="IY9" s="223"/>
      <c r="IZ9" s="223"/>
      <c r="JA9" s="223"/>
      <c r="JB9" s="223"/>
      <c r="JC9" s="223"/>
      <c r="JD9" s="223"/>
      <c r="JE9" s="223"/>
      <c r="JF9" s="223"/>
      <c r="JG9" s="223"/>
      <c r="JH9" s="223"/>
      <c r="JI9" s="223"/>
      <c r="JJ9" s="223"/>
      <c r="JK9" s="223"/>
      <c r="JL9" s="223"/>
      <c r="JM9" s="223"/>
      <c r="JN9" s="223"/>
      <c r="JO9" s="223"/>
      <c r="JP9" s="223"/>
      <c r="JQ9" s="223"/>
      <c r="JR9" s="223"/>
      <c r="JS9" s="223"/>
      <c r="JT9" s="223"/>
      <c r="JU9" s="223"/>
      <c r="JV9" s="223"/>
      <c r="JW9" s="223"/>
      <c r="JX9" s="223"/>
      <c r="JY9" s="223"/>
      <c r="JZ9" s="223"/>
      <c r="KA9" s="223"/>
      <c r="KB9" s="223"/>
      <c r="KC9" s="223"/>
      <c r="KD9" s="223"/>
      <c r="KE9" s="223"/>
      <c r="KF9" s="223"/>
      <c r="KG9" s="223"/>
      <c r="KH9" s="223"/>
      <c r="KI9" s="223"/>
      <c r="KJ9" s="223"/>
      <c r="KK9" s="223"/>
      <c r="KL9" s="223"/>
      <c r="KM9" s="223"/>
      <c r="KN9" s="223"/>
      <c r="KO9" s="223"/>
      <c r="KP9" s="223"/>
      <c r="KQ9" s="223"/>
      <c r="KR9" s="223"/>
      <c r="KS9" s="223"/>
      <c r="KT9" s="223"/>
      <c r="KU9" s="223"/>
      <c r="KV9" s="223"/>
      <c r="KW9" s="223"/>
      <c r="KX9" s="223"/>
      <c r="KY9" s="223"/>
      <c r="KZ9" s="223"/>
      <c r="LA9" s="223"/>
      <c r="LB9" s="223"/>
      <c r="LC9" s="223"/>
      <c r="LD9" s="223"/>
      <c r="LE9" s="223"/>
      <c r="LF9" s="223"/>
      <c r="LG9" s="223"/>
      <c r="LH9" s="223"/>
      <c r="LI9" s="223"/>
      <c r="LJ9" s="223"/>
      <c r="LK9" s="223"/>
      <c r="LL9" s="223"/>
      <c r="LM9" s="223"/>
      <c r="LN9" s="223"/>
      <c r="LO9" s="223"/>
      <c r="LP9" s="223"/>
      <c r="LQ9" s="223"/>
      <c r="LR9" s="223"/>
      <c r="LS9" s="223"/>
      <c r="LT9" s="223"/>
      <c r="LU9" s="223"/>
      <c r="LV9" s="223"/>
      <c r="LW9" s="223"/>
      <c r="LX9" s="223"/>
      <c r="LY9" s="223"/>
      <c r="LZ9" s="223"/>
      <c r="MA9" s="223"/>
      <c r="MB9" s="223"/>
      <c r="MC9" s="223"/>
      <c r="MD9" s="223"/>
      <c r="ME9" s="223"/>
      <c r="MF9" s="223"/>
      <c r="MG9" s="223"/>
      <c r="MH9" s="223"/>
      <c r="MI9" s="223"/>
      <c r="MJ9" s="223"/>
      <c r="MK9" s="223"/>
      <c r="ML9" s="223"/>
      <c r="MM9" s="223"/>
      <c r="MN9" s="223"/>
      <c r="MO9" s="223"/>
      <c r="MP9" s="223"/>
      <c r="MQ9" s="223"/>
      <c r="MR9" s="223"/>
      <c r="MS9" s="223"/>
      <c r="MT9" s="223"/>
      <c r="MU9" s="223"/>
      <c r="MV9" s="223"/>
      <c r="MW9" s="223"/>
      <c r="MX9" s="223"/>
      <c r="MY9" s="223"/>
      <c r="MZ9" s="223"/>
      <c r="NA9" s="223"/>
      <c r="NB9" s="223"/>
      <c r="NC9" s="223"/>
      <c r="ND9" s="223"/>
      <c r="NE9" s="223"/>
      <c r="NF9" s="223"/>
      <c r="NG9" s="223"/>
      <c r="NH9" s="223"/>
      <c r="NI9" s="223"/>
      <c r="NJ9" s="223"/>
      <c r="NK9" s="223"/>
      <c r="NL9" s="223"/>
      <c r="NM9" s="223"/>
      <c r="NN9" s="223"/>
      <c r="NO9" s="223"/>
      <c r="NP9" s="223"/>
      <c r="NQ9" s="223"/>
      <c r="NR9" s="223"/>
      <c r="NS9" s="223"/>
      <c r="NT9" s="223"/>
      <c r="NU9" s="223"/>
      <c r="NV9" s="223"/>
      <c r="NW9" s="223"/>
      <c r="NX9" s="223"/>
      <c r="NY9" s="223"/>
      <c r="NZ9" s="223"/>
      <c r="OA9" s="223"/>
      <c r="OB9" s="223"/>
      <c r="OC9" s="223"/>
      <c r="OD9" s="223"/>
      <c r="OE9" s="223"/>
      <c r="OF9" s="223"/>
      <c r="OG9" s="223"/>
      <c r="OH9" s="223"/>
      <c r="OI9" s="223"/>
      <c r="OJ9" s="223"/>
      <c r="OK9" s="223"/>
      <c r="OL9" s="223"/>
      <c r="OM9" s="223"/>
      <c r="ON9" s="223"/>
      <c r="OO9" s="223"/>
      <c r="OP9" s="223"/>
      <c r="OQ9" s="223"/>
      <c r="OR9" s="223"/>
      <c r="OS9" s="223"/>
      <c r="OT9" s="223"/>
      <c r="OU9" s="223"/>
      <c r="OV9" s="223"/>
      <c r="OW9" s="223"/>
      <c r="OX9" s="223"/>
      <c r="OY9" s="223"/>
      <c r="OZ9" s="223"/>
      <c r="PA9" s="223"/>
      <c r="PB9" s="223"/>
      <c r="PC9" s="223"/>
      <c r="PD9" s="223"/>
      <c r="PE9" s="223"/>
      <c r="PF9" s="223"/>
      <c r="PG9" s="223"/>
      <c r="PH9" s="223"/>
      <c r="PI9" s="223"/>
      <c r="PJ9" s="223"/>
      <c r="PK9" s="223"/>
      <c r="PL9" s="223"/>
      <c r="PM9" s="223"/>
      <c r="PN9" s="223"/>
      <c r="PO9" s="223"/>
      <c r="PP9" s="223"/>
      <c r="PQ9" s="223"/>
      <c r="PR9" s="223"/>
      <c r="PS9" s="223"/>
      <c r="PT9" s="223"/>
      <c r="PU9" s="223"/>
      <c r="PV9" s="223"/>
      <c r="PW9" s="223"/>
      <c r="PX9" s="223"/>
      <c r="PY9" s="223"/>
      <c r="PZ9" s="223"/>
      <c r="QA9" s="223"/>
      <c r="QB9" s="223"/>
      <c r="QC9" s="223"/>
      <c r="QD9" s="223"/>
      <c r="QE9" s="223"/>
      <c r="QF9" s="223"/>
      <c r="QG9" s="223"/>
      <c r="QH9" s="223"/>
      <c r="QI9" s="223"/>
      <c r="QJ9" s="223"/>
      <c r="QK9" s="223"/>
      <c r="QL9" s="223"/>
      <c r="QM9" s="223"/>
      <c r="QN9" s="223"/>
      <c r="QO9" s="223"/>
      <c r="QP9" s="223"/>
      <c r="QQ9" s="223"/>
      <c r="QR9" s="223"/>
      <c r="QS9" s="223"/>
      <c r="QT9" s="223"/>
      <c r="QU9" s="223"/>
      <c r="QV9" s="223"/>
      <c r="QW9" s="223"/>
      <c r="QX9" s="223"/>
      <c r="QY9" s="223"/>
      <c r="QZ9" s="223"/>
      <c r="RA9" s="223"/>
      <c r="RB9" s="223"/>
      <c r="RC9" s="223"/>
      <c r="RD9" s="223"/>
      <c r="RE9" s="223"/>
      <c r="RF9" s="223"/>
      <c r="RG9" s="223"/>
      <c r="RH9" s="223"/>
      <c r="RI9" s="223"/>
      <c r="RJ9" s="223"/>
      <c r="RK9" s="223"/>
      <c r="RL9" s="223"/>
      <c r="RM9" s="223"/>
      <c r="RN9" s="223"/>
      <c r="RO9" s="223"/>
      <c r="RP9" s="223"/>
      <c r="RQ9" s="223"/>
      <c r="RR9" s="223"/>
      <c r="RS9" s="223"/>
      <c r="RT9" s="223"/>
      <c r="RU9" s="223"/>
      <c r="RV9" s="223"/>
      <c r="RW9" s="223"/>
      <c r="RX9" s="223"/>
      <c r="RY9" s="223"/>
      <c r="RZ9" s="223"/>
      <c r="SA9" s="223"/>
      <c r="SB9" s="223"/>
      <c r="SC9" s="223"/>
      <c r="SD9" s="223"/>
      <c r="SE9" s="223"/>
      <c r="SF9" s="223"/>
      <c r="SG9" s="223"/>
      <c r="SH9" s="223"/>
      <c r="SI9" s="223"/>
      <c r="SJ9" s="223"/>
      <c r="SK9" s="223"/>
      <c r="SL9" s="223"/>
      <c r="SM9" s="223"/>
      <c r="SN9" s="223"/>
      <c r="SO9" s="223"/>
      <c r="SP9" s="223"/>
      <c r="SQ9" s="223"/>
      <c r="SR9" s="223"/>
      <c r="SS9" s="223"/>
      <c r="ST9" s="223"/>
      <c r="SU9" s="223"/>
      <c r="SV9" s="223"/>
      <c r="SW9" s="223"/>
      <c r="SX9" s="223"/>
      <c r="SY9" s="223"/>
      <c r="SZ9" s="223"/>
      <c r="TA9" s="223"/>
      <c r="TB9" s="223"/>
      <c r="TC9" s="223"/>
      <c r="TD9" s="223"/>
      <c r="TE9" s="223"/>
      <c r="TF9" s="223"/>
      <c r="TG9" s="223"/>
      <c r="TH9" s="223"/>
      <c r="TI9" s="223"/>
      <c r="TJ9" s="223"/>
      <c r="TK9" s="223"/>
      <c r="TL9" s="223"/>
      <c r="TM9" s="223"/>
      <c r="TN9" s="223"/>
      <c r="TO9" s="223"/>
      <c r="TP9" s="223"/>
      <c r="TQ9" s="223"/>
      <c r="TR9" s="223"/>
      <c r="TS9" s="223"/>
      <c r="TT9" s="223"/>
      <c r="TU9" s="223"/>
      <c r="TV9" s="223"/>
      <c r="TW9" s="223"/>
      <c r="TX9" s="223"/>
      <c r="TY9" s="223"/>
      <c r="TZ9" s="223"/>
    </row>
    <row r="10" spans="1:546" s="241" customFormat="1" ht="18" customHeight="1" x14ac:dyDescent="0.25">
      <c r="A10" s="236" t="s">
        <v>280</v>
      </c>
      <c r="B10" s="236"/>
      <c r="C10" s="242"/>
      <c r="D10" s="238"/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9"/>
      <c r="Q10" s="238"/>
      <c r="R10" s="238"/>
      <c r="S10" s="238"/>
      <c r="T10" s="239"/>
      <c r="U10" s="239"/>
      <c r="V10" s="240"/>
      <c r="W10" s="223"/>
      <c r="X10" s="223"/>
      <c r="Y10" s="223"/>
      <c r="Z10" s="223"/>
      <c r="AA10" s="223"/>
      <c r="AB10" s="223"/>
      <c r="AC10" s="223"/>
      <c r="AD10" s="223"/>
      <c r="AE10" s="223"/>
      <c r="AF10" s="223"/>
      <c r="AG10" s="223"/>
      <c r="AH10" s="223"/>
      <c r="AI10" s="223"/>
      <c r="AJ10" s="223"/>
      <c r="AK10" s="223"/>
      <c r="AL10" s="223"/>
      <c r="AM10" s="223"/>
      <c r="AN10" s="223"/>
      <c r="AO10" s="223"/>
      <c r="AP10" s="223"/>
      <c r="AQ10" s="223"/>
      <c r="AR10" s="223"/>
      <c r="AS10" s="223"/>
      <c r="AT10" s="223"/>
      <c r="AU10" s="223"/>
      <c r="AV10" s="223"/>
      <c r="AW10" s="223"/>
      <c r="AX10" s="223"/>
      <c r="AY10" s="223"/>
      <c r="AZ10" s="223"/>
      <c r="BA10" s="223"/>
      <c r="BB10" s="223"/>
      <c r="BC10" s="223"/>
      <c r="BD10" s="223"/>
      <c r="BE10" s="223"/>
      <c r="BF10" s="223"/>
      <c r="BG10" s="223"/>
      <c r="BH10" s="223"/>
      <c r="BI10" s="223"/>
      <c r="BJ10" s="223"/>
      <c r="BK10" s="223"/>
      <c r="BL10" s="223"/>
      <c r="BM10" s="223"/>
      <c r="BN10" s="223"/>
      <c r="BO10" s="223"/>
      <c r="BP10" s="223"/>
      <c r="BQ10" s="223"/>
      <c r="BR10" s="223"/>
      <c r="BS10" s="223"/>
      <c r="BT10" s="223"/>
      <c r="BU10" s="223"/>
      <c r="BV10" s="223"/>
      <c r="BW10" s="223"/>
      <c r="BX10" s="223"/>
      <c r="BY10" s="223"/>
      <c r="BZ10" s="223"/>
      <c r="CA10" s="223"/>
      <c r="CB10" s="223"/>
      <c r="CC10" s="223"/>
      <c r="CD10" s="223"/>
      <c r="CE10" s="223"/>
      <c r="CF10" s="223"/>
      <c r="CG10" s="223"/>
      <c r="CH10" s="223"/>
      <c r="CI10" s="223"/>
      <c r="CJ10" s="223"/>
      <c r="CK10" s="223"/>
      <c r="CL10" s="223"/>
      <c r="CM10" s="223"/>
      <c r="CN10" s="223"/>
      <c r="CO10" s="223"/>
      <c r="CP10" s="223"/>
      <c r="CQ10" s="223"/>
      <c r="CR10" s="223"/>
      <c r="CS10" s="223"/>
      <c r="CT10" s="223"/>
      <c r="CU10" s="223"/>
      <c r="CV10" s="223"/>
      <c r="CW10" s="223"/>
      <c r="CX10" s="223"/>
      <c r="CY10" s="223"/>
      <c r="CZ10" s="223"/>
      <c r="DA10" s="223"/>
      <c r="DB10" s="223"/>
      <c r="DC10" s="223"/>
      <c r="DD10" s="223"/>
      <c r="DE10" s="223"/>
      <c r="DF10" s="223"/>
      <c r="DG10" s="223"/>
      <c r="DH10" s="223"/>
      <c r="DI10" s="223"/>
      <c r="DJ10" s="223"/>
      <c r="DK10" s="223"/>
      <c r="DL10" s="223"/>
      <c r="DM10" s="223"/>
      <c r="DN10" s="223"/>
      <c r="DO10" s="223"/>
      <c r="DP10" s="223"/>
      <c r="DQ10" s="223"/>
      <c r="DR10" s="223"/>
      <c r="DS10" s="223"/>
      <c r="DT10" s="223"/>
      <c r="DU10" s="223"/>
      <c r="DV10" s="223"/>
      <c r="DW10" s="223"/>
      <c r="DX10" s="223"/>
      <c r="DY10" s="223"/>
      <c r="DZ10" s="223"/>
      <c r="EA10" s="223"/>
      <c r="EB10" s="223"/>
      <c r="EC10" s="223"/>
      <c r="ED10" s="223"/>
      <c r="EE10" s="223"/>
      <c r="EF10" s="223"/>
      <c r="EG10" s="223"/>
      <c r="EH10" s="223"/>
      <c r="EI10" s="223"/>
      <c r="EJ10" s="223"/>
      <c r="EK10" s="223"/>
      <c r="EL10" s="223"/>
      <c r="EM10" s="223"/>
      <c r="EN10" s="223"/>
      <c r="EO10" s="223"/>
      <c r="EP10" s="223"/>
      <c r="EQ10" s="223"/>
      <c r="ER10" s="223"/>
      <c r="ES10" s="223"/>
      <c r="ET10" s="223"/>
      <c r="EU10" s="223"/>
      <c r="EV10" s="223"/>
      <c r="EW10" s="223"/>
      <c r="EX10" s="223"/>
      <c r="EY10" s="223"/>
      <c r="EZ10" s="223"/>
      <c r="FA10" s="223"/>
      <c r="FB10" s="223"/>
      <c r="FC10" s="223"/>
      <c r="FD10" s="223"/>
      <c r="FE10" s="223"/>
      <c r="FF10" s="223"/>
      <c r="FG10" s="223"/>
      <c r="FH10" s="223"/>
      <c r="FI10" s="223"/>
      <c r="FJ10" s="223"/>
      <c r="FK10" s="223"/>
      <c r="FL10" s="223"/>
      <c r="FM10" s="223"/>
      <c r="FN10" s="223"/>
      <c r="FO10" s="223"/>
      <c r="FP10" s="223"/>
      <c r="FQ10" s="223"/>
      <c r="FR10" s="223"/>
      <c r="FS10" s="223"/>
      <c r="FT10" s="223"/>
      <c r="FU10" s="223"/>
      <c r="FV10" s="223"/>
      <c r="FW10" s="223"/>
      <c r="FX10" s="223"/>
      <c r="FY10" s="223"/>
      <c r="FZ10" s="223"/>
      <c r="GA10" s="223"/>
      <c r="GB10" s="223"/>
      <c r="GC10" s="223"/>
      <c r="GD10" s="223"/>
      <c r="GE10" s="223"/>
      <c r="GF10" s="223"/>
      <c r="GG10" s="223"/>
      <c r="GH10" s="223"/>
      <c r="GI10" s="223"/>
      <c r="GJ10" s="223"/>
      <c r="GK10" s="223"/>
      <c r="GL10" s="223"/>
      <c r="GM10" s="223"/>
      <c r="GN10" s="223"/>
      <c r="GO10" s="223"/>
      <c r="GP10" s="223"/>
      <c r="GQ10" s="223"/>
      <c r="GR10" s="223"/>
      <c r="GS10" s="223"/>
      <c r="GT10" s="223"/>
      <c r="GU10" s="223"/>
      <c r="GV10" s="223"/>
      <c r="GW10" s="223"/>
      <c r="GX10" s="223"/>
      <c r="GY10" s="223"/>
      <c r="GZ10" s="223"/>
      <c r="HA10" s="223"/>
      <c r="HB10" s="223"/>
      <c r="HC10" s="223"/>
      <c r="HD10" s="223"/>
      <c r="HE10" s="223"/>
      <c r="HF10" s="223"/>
      <c r="HG10" s="223"/>
      <c r="HH10" s="223"/>
      <c r="HI10" s="223"/>
      <c r="HJ10" s="223"/>
      <c r="HK10" s="223"/>
      <c r="HL10" s="223"/>
      <c r="HM10" s="223"/>
      <c r="HN10" s="223"/>
      <c r="HO10" s="223"/>
      <c r="HP10" s="223"/>
      <c r="HQ10" s="223"/>
      <c r="HR10" s="223"/>
      <c r="HS10" s="223"/>
      <c r="HT10" s="223"/>
      <c r="HU10" s="223"/>
      <c r="HV10" s="223"/>
      <c r="HW10" s="223"/>
      <c r="HX10" s="223"/>
      <c r="HY10" s="223"/>
      <c r="HZ10" s="223"/>
      <c r="IA10" s="223"/>
      <c r="IB10" s="223"/>
      <c r="IC10" s="223"/>
      <c r="ID10" s="223"/>
      <c r="IE10" s="223"/>
      <c r="IF10" s="223"/>
      <c r="IG10" s="223"/>
      <c r="IH10" s="223"/>
      <c r="II10" s="223"/>
      <c r="IJ10" s="223"/>
      <c r="IK10" s="223"/>
      <c r="IL10" s="223"/>
      <c r="IM10" s="223"/>
      <c r="IN10" s="223"/>
      <c r="IO10" s="223"/>
      <c r="IP10" s="223"/>
      <c r="IQ10" s="223"/>
      <c r="IR10" s="223"/>
      <c r="IS10" s="223"/>
      <c r="IT10" s="223"/>
      <c r="IU10" s="223"/>
      <c r="IV10" s="223"/>
      <c r="IW10" s="223"/>
      <c r="IX10" s="223"/>
      <c r="IY10" s="223"/>
      <c r="IZ10" s="223"/>
      <c r="JA10" s="223"/>
      <c r="JB10" s="223"/>
      <c r="JC10" s="223"/>
      <c r="JD10" s="223"/>
      <c r="JE10" s="223"/>
      <c r="JF10" s="223"/>
      <c r="JG10" s="223"/>
      <c r="JH10" s="223"/>
      <c r="JI10" s="223"/>
      <c r="JJ10" s="223"/>
      <c r="JK10" s="223"/>
      <c r="JL10" s="223"/>
      <c r="JM10" s="223"/>
      <c r="JN10" s="223"/>
      <c r="JO10" s="223"/>
      <c r="JP10" s="223"/>
      <c r="JQ10" s="223"/>
      <c r="JR10" s="223"/>
      <c r="JS10" s="223"/>
      <c r="JT10" s="223"/>
      <c r="JU10" s="223"/>
      <c r="JV10" s="223"/>
      <c r="JW10" s="223"/>
      <c r="JX10" s="223"/>
      <c r="JY10" s="223"/>
      <c r="JZ10" s="223"/>
      <c r="KA10" s="223"/>
      <c r="KB10" s="223"/>
      <c r="KC10" s="223"/>
      <c r="KD10" s="223"/>
      <c r="KE10" s="223"/>
      <c r="KF10" s="223"/>
      <c r="KG10" s="223"/>
      <c r="KH10" s="223"/>
      <c r="KI10" s="223"/>
      <c r="KJ10" s="223"/>
      <c r="KK10" s="223"/>
      <c r="KL10" s="223"/>
      <c r="KM10" s="223"/>
      <c r="KN10" s="223"/>
      <c r="KO10" s="223"/>
      <c r="KP10" s="223"/>
      <c r="KQ10" s="223"/>
      <c r="KR10" s="223"/>
      <c r="KS10" s="223"/>
      <c r="KT10" s="223"/>
      <c r="KU10" s="223"/>
      <c r="KV10" s="223"/>
      <c r="KW10" s="223"/>
      <c r="KX10" s="223"/>
      <c r="KY10" s="223"/>
      <c r="KZ10" s="223"/>
      <c r="LA10" s="223"/>
      <c r="LB10" s="223"/>
      <c r="LC10" s="223"/>
      <c r="LD10" s="223"/>
      <c r="LE10" s="223"/>
      <c r="LF10" s="223"/>
      <c r="LG10" s="223"/>
      <c r="LH10" s="223"/>
      <c r="LI10" s="223"/>
      <c r="LJ10" s="223"/>
      <c r="LK10" s="223"/>
      <c r="LL10" s="223"/>
      <c r="LM10" s="223"/>
      <c r="LN10" s="223"/>
      <c r="LO10" s="223"/>
      <c r="LP10" s="223"/>
      <c r="LQ10" s="223"/>
      <c r="LR10" s="223"/>
      <c r="LS10" s="223"/>
      <c r="LT10" s="223"/>
      <c r="LU10" s="223"/>
      <c r="LV10" s="223"/>
      <c r="LW10" s="223"/>
      <c r="LX10" s="223"/>
      <c r="LY10" s="223"/>
      <c r="LZ10" s="223"/>
      <c r="MA10" s="223"/>
      <c r="MB10" s="223"/>
      <c r="MC10" s="223"/>
      <c r="MD10" s="223"/>
      <c r="ME10" s="223"/>
      <c r="MF10" s="223"/>
      <c r="MG10" s="223"/>
      <c r="MH10" s="223"/>
      <c r="MI10" s="223"/>
      <c r="MJ10" s="223"/>
      <c r="MK10" s="223"/>
      <c r="ML10" s="223"/>
      <c r="MM10" s="223"/>
      <c r="MN10" s="223"/>
      <c r="MO10" s="223"/>
      <c r="MP10" s="223"/>
      <c r="MQ10" s="223"/>
      <c r="MR10" s="223"/>
      <c r="MS10" s="223"/>
      <c r="MT10" s="223"/>
      <c r="MU10" s="223"/>
      <c r="MV10" s="223"/>
      <c r="MW10" s="223"/>
      <c r="MX10" s="223"/>
      <c r="MY10" s="223"/>
      <c r="MZ10" s="223"/>
      <c r="NA10" s="223"/>
      <c r="NB10" s="223"/>
      <c r="NC10" s="223"/>
      <c r="ND10" s="223"/>
      <c r="NE10" s="223"/>
      <c r="NF10" s="223"/>
      <c r="NG10" s="223"/>
      <c r="NH10" s="223"/>
      <c r="NI10" s="223"/>
      <c r="NJ10" s="223"/>
      <c r="NK10" s="223"/>
      <c r="NL10" s="223"/>
      <c r="NM10" s="223"/>
      <c r="NN10" s="223"/>
      <c r="NO10" s="223"/>
      <c r="NP10" s="223"/>
      <c r="NQ10" s="223"/>
      <c r="NR10" s="223"/>
      <c r="NS10" s="223"/>
      <c r="NT10" s="223"/>
      <c r="NU10" s="223"/>
      <c r="NV10" s="223"/>
      <c r="NW10" s="223"/>
      <c r="NX10" s="223"/>
      <c r="NY10" s="223"/>
      <c r="NZ10" s="223"/>
      <c r="OA10" s="223"/>
      <c r="OB10" s="223"/>
      <c r="OC10" s="223"/>
      <c r="OD10" s="223"/>
      <c r="OE10" s="223"/>
      <c r="OF10" s="223"/>
      <c r="OG10" s="223"/>
      <c r="OH10" s="223"/>
      <c r="OI10" s="223"/>
      <c r="OJ10" s="223"/>
      <c r="OK10" s="223"/>
      <c r="OL10" s="223"/>
      <c r="OM10" s="223"/>
      <c r="ON10" s="223"/>
      <c r="OO10" s="223"/>
      <c r="OP10" s="223"/>
      <c r="OQ10" s="223"/>
      <c r="OR10" s="223"/>
      <c r="OS10" s="223"/>
      <c r="OT10" s="223"/>
      <c r="OU10" s="223"/>
      <c r="OV10" s="223"/>
      <c r="OW10" s="223"/>
      <c r="OX10" s="223"/>
      <c r="OY10" s="223"/>
      <c r="OZ10" s="223"/>
      <c r="PA10" s="223"/>
      <c r="PB10" s="223"/>
      <c r="PC10" s="223"/>
      <c r="PD10" s="223"/>
      <c r="PE10" s="223"/>
      <c r="PF10" s="223"/>
      <c r="PG10" s="223"/>
      <c r="PH10" s="223"/>
      <c r="PI10" s="223"/>
      <c r="PJ10" s="223"/>
      <c r="PK10" s="223"/>
      <c r="PL10" s="223"/>
      <c r="PM10" s="223"/>
      <c r="PN10" s="223"/>
      <c r="PO10" s="223"/>
      <c r="PP10" s="223"/>
      <c r="PQ10" s="223"/>
      <c r="PR10" s="223"/>
      <c r="PS10" s="223"/>
      <c r="PT10" s="223"/>
      <c r="PU10" s="223"/>
      <c r="PV10" s="223"/>
      <c r="PW10" s="223"/>
      <c r="PX10" s="223"/>
      <c r="PY10" s="223"/>
      <c r="PZ10" s="223"/>
      <c r="QA10" s="223"/>
      <c r="QB10" s="223"/>
      <c r="QC10" s="223"/>
      <c r="QD10" s="223"/>
      <c r="QE10" s="223"/>
      <c r="QF10" s="223"/>
      <c r="QG10" s="223"/>
      <c r="QH10" s="223"/>
      <c r="QI10" s="223"/>
      <c r="QJ10" s="223"/>
      <c r="QK10" s="223"/>
      <c r="QL10" s="223"/>
      <c r="QM10" s="223"/>
      <c r="QN10" s="223"/>
      <c r="QO10" s="223"/>
      <c r="QP10" s="223"/>
      <c r="QQ10" s="223"/>
      <c r="QR10" s="223"/>
      <c r="QS10" s="223"/>
      <c r="QT10" s="223"/>
      <c r="QU10" s="223"/>
      <c r="QV10" s="223"/>
      <c r="QW10" s="223"/>
      <c r="QX10" s="223"/>
      <c r="QY10" s="223"/>
      <c r="QZ10" s="223"/>
      <c r="RA10" s="223"/>
      <c r="RB10" s="223"/>
      <c r="RC10" s="223"/>
      <c r="RD10" s="223"/>
      <c r="RE10" s="223"/>
      <c r="RF10" s="223"/>
      <c r="RG10" s="223"/>
      <c r="RH10" s="223"/>
      <c r="RI10" s="223"/>
      <c r="RJ10" s="223"/>
      <c r="RK10" s="223"/>
      <c r="RL10" s="223"/>
      <c r="RM10" s="223"/>
      <c r="RN10" s="223"/>
      <c r="RO10" s="223"/>
      <c r="RP10" s="223"/>
      <c r="RQ10" s="223"/>
      <c r="RR10" s="223"/>
      <c r="RS10" s="223"/>
      <c r="RT10" s="223"/>
      <c r="RU10" s="223"/>
      <c r="RV10" s="223"/>
      <c r="RW10" s="223"/>
      <c r="RX10" s="223"/>
      <c r="RY10" s="223"/>
      <c r="RZ10" s="223"/>
      <c r="SA10" s="223"/>
      <c r="SB10" s="223"/>
      <c r="SC10" s="223"/>
      <c r="SD10" s="223"/>
      <c r="SE10" s="223"/>
      <c r="SF10" s="223"/>
      <c r="SG10" s="223"/>
      <c r="SH10" s="223"/>
      <c r="SI10" s="223"/>
      <c r="SJ10" s="223"/>
      <c r="SK10" s="223"/>
      <c r="SL10" s="223"/>
      <c r="SM10" s="223"/>
      <c r="SN10" s="223"/>
      <c r="SO10" s="223"/>
      <c r="SP10" s="223"/>
      <c r="SQ10" s="223"/>
      <c r="SR10" s="223"/>
      <c r="SS10" s="223"/>
      <c r="ST10" s="223"/>
      <c r="SU10" s="223"/>
      <c r="SV10" s="223"/>
      <c r="SW10" s="223"/>
      <c r="SX10" s="223"/>
      <c r="SY10" s="223"/>
      <c r="SZ10" s="223"/>
      <c r="TA10" s="223"/>
      <c r="TB10" s="223"/>
      <c r="TC10" s="223"/>
      <c r="TD10" s="223"/>
      <c r="TE10" s="223"/>
      <c r="TF10" s="223"/>
      <c r="TG10" s="223"/>
      <c r="TH10" s="223"/>
      <c r="TI10" s="223"/>
      <c r="TJ10" s="223"/>
      <c r="TK10" s="223"/>
      <c r="TL10" s="223"/>
      <c r="TM10" s="223"/>
      <c r="TN10" s="223"/>
      <c r="TO10" s="223"/>
      <c r="TP10" s="223"/>
      <c r="TQ10" s="223"/>
      <c r="TR10" s="223"/>
      <c r="TS10" s="223"/>
      <c r="TT10" s="223"/>
      <c r="TU10" s="223"/>
      <c r="TV10" s="223"/>
      <c r="TW10" s="223"/>
      <c r="TX10" s="223"/>
      <c r="TY10" s="223"/>
      <c r="TZ10" s="223"/>
    </row>
    <row r="11" spans="1:546" s="241" customFormat="1" x14ac:dyDescent="0.25">
      <c r="A11" s="243"/>
      <c r="B11" s="243"/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240"/>
      <c r="Q11" s="244"/>
      <c r="R11" s="244"/>
      <c r="S11" s="244"/>
      <c r="T11" s="240"/>
      <c r="U11" s="240"/>
      <c r="V11" s="245"/>
      <c r="W11" s="223"/>
      <c r="X11" s="223"/>
      <c r="Y11" s="223"/>
      <c r="Z11" s="223"/>
      <c r="AA11" s="223"/>
      <c r="AB11" s="223"/>
      <c r="AC11" s="223"/>
      <c r="AD11" s="223"/>
      <c r="AE11" s="223"/>
      <c r="AF11" s="223"/>
      <c r="AG11" s="223"/>
      <c r="AH11" s="223"/>
      <c r="AI11" s="223"/>
      <c r="AJ11" s="223"/>
      <c r="AK11" s="223"/>
      <c r="AL11" s="223"/>
      <c r="AM11" s="223"/>
      <c r="AN11" s="223"/>
      <c r="AO11" s="223"/>
      <c r="AP11" s="223"/>
      <c r="AQ11" s="223"/>
      <c r="AR11" s="223"/>
      <c r="AS11" s="223"/>
      <c r="AT11" s="223"/>
      <c r="AU11" s="223"/>
      <c r="AV11" s="223"/>
      <c r="AW11" s="223"/>
      <c r="AX11" s="223"/>
      <c r="AY11" s="223"/>
      <c r="AZ11" s="223"/>
      <c r="BA11" s="223"/>
      <c r="BB11" s="223"/>
      <c r="BC11" s="223"/>
      <c r="BD11" s="223"/>
      <c r="BE11" s="223"/>
      <c r="BF11" s="223"/>
      <c r="BG11" s="223"/>
      <c r="BH11" s="223"/>
      <c r="BI11" s="223"/>
      <c r="BJ11" s="223"/>
      <c r="BK11" s="223"/>
      <c r="BL11" s="223"/>
      <c r="BM11" s="223"/>
      <c r="BN11" s="223"/>
      <c r="BO11" s="223"/>
      <c r="BP11" s="223"/>
      <c r="BQ11" s="223"/>
      <c r="BR11" s="223"/>
      <c r="BS11" s="223"/>
      <c r="BT11" s="223"/>
      <c r="BU11" s="223"/>
      <c r="BV11" s="223"/>
      <c r="BW11" s="223"/>
      <c r="BX11" s="223"/>
      <c r="BY11" s="223"/>
      <c r="BZ11" s="223"/>
      <c r="CA11" s="223"/>
      <c r="CB11" s="223"/>
      <c r="CC11" s="223"/>
      <c r="CD11" s="223"/>
      <c r="CE11" s="223"/>
      <c r="CF11" s="223"/>
      <c r="CG11" s="223"/>
      <c r="CH11" s="223"/>
      <c r="CI11" s="223"/>
      <c r="CJ11" s="223"/>
      <c r="CK11" s="223"/>
      <c r="CL11" s="223"/>
      <c r="CM11" s="223"/>
      <c r="CN11" s="223"/>
      <c r="CO11" s="223"/>
      <c r="CP11" s="223"/>
      <c r="CQ11" s="223"/>
      <c r="CR11" s="223"/>
      <c r="CS11" s="223"/>
      <c r="CT11" s="223"/>
      <c r="CU11" s="223"/>
      <c r="CV11" s="223"/>
      <c r="CW11" s="223"/>
      <c r="CX11" s="223"/>
      <c r="CY11" s="223"/>
      <c r="CZ11" s="223"/>
      <c r="DA11" s="223"/>
      <c r="DB11" s="223"/>
      <c r="DC11" s="223"/>
      <c r="DD11" s="223"/>
      <c r="DE11" s="223"/>
      <c r="DF11" s="223"/>
      <c r="DG11" s="223"/>
      <c r="DH11" s="223"/>
      <c r="DI11" s="223"/>
      <c r="DJ11" s="223"/>
      <c r="DK11" s="223"/>
      <c r="DL11" s="223"/>
      <c r="DM11" s="223"/>
      <c r="DN11" s="223"/>
      <c r="DO11" s="223"/>
      <c r="DP11" s="223"/>
      <c r="DQ11" s="223"/>
      <c r="DR11" s="223"/>
      <c r="DS11" s="223"/>
      <c r="DT11" s="223"/>
      <c r="DU11" s="223"/>
      <c r="DV11" s="223"/>
      <c r="DW11" s="223"/>
      <c r="DX11" s="223"/>
      <c r="DY11" s="223"/>
      <c r="DZ11" s="223"/>
      <c r="EA11" s="223"/>
      <c r="EB11" s="223"/>
      <c r="EC11" s="223"/>
      <c r="ED11" s="223"/>
      <c r="EE11" s="223"/>
      <c r="EF11" s="223"/>
      <c r="EG11" s="223"/>
      <c r="EH11" s="223"/>
      <c r="EI11" s="223"/>
      <c r="EJ11" s="223"/>
      <c r="EK11" s="223"/>
      <c r="EL11" s="223"/>
      <c r="EM11" s="223"/>
      <c r="EN11" s="223"/>
      <c r="EO11" s="223"/>
      <c r="EP11" s="223"/>
      <c r="EQ11" s="223"/>
      <c r="ER11" s="223"/>
      <c r="ES11" s="223"/>
      <c r="ET11" s="223"/>
      <c r="EU11" s="223"/>
      <c r="EV11" s="223"/>
      <c r="EW11" s="223"/>
      <c r="EX11" s="223"/>
      <c r="EY11" s="223"/>
      <c r="EZ11" s="223"/>
      <c r="FA11" s="223"/>
      <c r="FB11" s="223"/>
      <c r="FC11" s="223"/>
      <c r="FD11" s="223"/>
      <c r="FE11" s="223"/>
      <c r="FF11" s="223"/>
      <c r="FG11" s="223"/>
      <c r="FH11" s="223"/>
      <c r="FI11" s="223"/>
      <c r="FJ11" s="223"/>
      <c r="FK11" s="223"/>
      <c r="FL11" s="223"/>
      <c r="FM11" s="223"/>
      <c r="FN11" s="223"/>
      <c r="FO11" s="223"/>
      <c r="FP11" s="223"/>
      <c r="FQ11" s="223"/>
      <c r="FR11" s="223"/>
      <c r="FS11" s="223"/>
      <c r="FT11" s="223"/>
      <c r="FU11" s="223"/>
      <c r="FV11" s="223"/>
      <c r="FW11" s="223"/>
      <c r="FX11" s="223"/>
      <c r="FY11" s="223"/>
      <c r="FZ11" s="223"/>
      <c r="GA11" s="223"/>
      <c r="GB11" s="223"/>
      <c r="GC11" s="223"/>
      <c r="GD11" s="223"/>
      <c r="GE11" s="223"/>
      <c r="GF11" s="223"/>
      <c r="GG11" s="223"/>
      <c r="GH11" s="223"/>
      <c r="GI11" s="223"/>
      <c r="GJ11" s="223"/>
      <c r="GK11" s="223"/>
      <c r="GL11" s="223"/>
      <c r="GM11" s="223"/>
      <c r="GN11" s="223"/>
      <c r="GO11" s="223"/>
      <c r="GP11" s="223"/>
      <c r="GQ11" s="223"/>
      <c r="GR11" s="223"/>
      <c r="GS11" s="223"/>
      <c r="GT11" s="223"/>
      <c r="GU11" s="223"/>
      <c r="GV11" s="223"/>
      <c r="GW11" s="223"/>
      <c r="GX11" s="223"/>
      <c r="GY11" s="223"/>
      <c r="GZ11" s="223"/>
      <c r="HA11" s="223"/>
      <c r="HB11" s="223"/>
      <c r="HC11" s="223"/>
      <c r="HD11" s="223"/>
      <c r="HE11" s="223"/>
      <c r="HF11" s="223"/>
      <c r="HG11" s="223"/>
      <c r="HH11" s="223"/>
      <c r="HI11" s="223"/>
      <c r="HJ11" s="223"/>
      <c r="HK11" s="223"/>
      <c r="HL11" s="223"/>
      <c r="HM11" s="223"/>
      <c r="HN11" s="223"/>
      <c r="HO11" s="223"/>
      <c r="HP11" s="223"/>
      <c r="HQ11" s="223"/>
      <c r="HR11" s="223"/>
      <c r="HS11" s="223"/>
      <c r="HT11" s="223"/>
      <c r="HU11" s="223"/>
      <c r="HV11" s="223"/>
      <c r="HW11" s="223"/>
      <c r="HX11" s="223"/>
      <c r="HY11" s="223"/>
      <c r="HZ11" s="223"/>
      <c r="IA11" s="223"/>
      <c r="IB11" s="223"/>
      <c r="IC11" s="223"/>
      <c r="ID11" s="223"/>
      <c r="IE11" s="223"/>
      <c r="IF11" s="223"/>
      <c r="IG11" s="223"/>
      <c r="IH11" s="223"/>
      <c r="II11" s="223"/>
      <c r="IJ11" s="223"/>
      <c r="IK11" s="223"/>
      <c r="IL11" s="223"/>
      <c r="IM11" s="223"/>
      <c r="IN11" s="223"/>
      <c r="IO11" s="223"/>
      <c r="IP11" s="223"/>
      <c r="IQ11" s="223"/>
      <c r="IR11" s="223"/>
      <c r="IS11" s="223"/>
      <c r="IT11" s="223"/>
      <c r="IU11" s="223"/>
      <c r="IV11" s="223"/>
      <c r="IW11" s="223"/>
      <c r="IX11" s="223"/>
      <c r="IY11" s="223"/>
      <c r="IZ11" s="223"/>
      <c r="JA11" s="223"/>
      <c r="JB11" s="223"/>
      <c r="JC11" s="223"/>
      <c r="JD11" s="223"/>
      <c r="JE11" s="223"/>
      <c r="JF11" s="223"/>
      <c r="JG11" s="223"/>
      <c r="JH11" s="223"/>
      <c r="JI11" s="223"/>
      <c r="JJ11" s="223"/>
      <c r="JK11" s="223"/>
      <c r="JL11" s="223"/>
      <c r="JM11" s="223"/>
      <c r="JN11" s="223"/>
      <c r="JO11" s="223"/>
      <c r="JP11" s="223"/>
      <c r="JQ11" s="223"/>
      <c r="JR11" s="223"/>
      <c r="JS11" s="223"/>
      <c r="JT11" s="223"/>
      <c r="JU11" s="223"/>
      <c r="JV11" s="223"/>
      <c r="JW11" s="223"/>
      <c r="JX11" s="223"/>
      <c r="JY11" s="223"/>
      <c r="JZ11" s="223"/>
      <c r="KA11" s="223"/>
      <c r="KB11" s="223"/>
      <c r="KC11" s="223"/>
      <c r="KD11" s="223"/>
      <c r="KE11" s="223"/>
      <c r="KF11" s="223"/>
      <c r="KG11" s="223"/>
      <c r="KH11" s="223"/>
      <c r="KI11" s="223"/>
      <c r="KJ11" s="223"/>
      <c r="KK11" s="223"/>
      <c r="KL11" s="223"/>
      <c r="KM11" s="223"/>
      <c r="KN11" s="223"/>
      <c r="KO11" s="223"/>
      <c r="KP11" s="223"/>
      <c r="KQ11" s="223"/>
      <c r="KR11" s="223"/>
      <c r="KS11" s="223"/>
      <c r="KT11" s="223"/>
      <c r="KU11" s="223"/>
      <c r="KV11" s="223"/>
      <c r="KW11" s="223"/>
      <c r="KX11" s="223"/>
      <c r="KY11" s="223"/>
      <c r="KZ11" s="223"/>
      <c r="LA11" s="223"/>
      <c r="LB11" s="223"/>
      <c r="LC11" s="223"/>
      <c r="LD11" s="223"/>
      <c r="LE11" s="223"/>
      <c r="LF11" s="223"/>
      <c r="LG11" s="223"/>
      <c r="LH11" s="223"/>
      <c r="LI11" s="223"/>
      <c r="LJ11" s="223"/>
      <c r="LK11" s="223"/>
      <c r="LL11" s="223"/>
      <c r="LM11" s="223"/>
      <c r="LN11" s="223"/>
      <c r="LO11" s="223"/>
      <c r="LP11" s="223"/>
      <c r="LQ11" s="223"/>
      <c r="LR11" s="223"/>
      <c r="LS11" s="223"/>
      <c r="LT11" s="223"/>
      <c r="LU11" s="223"/>
      <c r="LV11" s="223"/>
      <c r="LW11" s="223"/>
      <c r="LX11" s="223"/>
      <c r="LY11" s="223"/>
      <c r="LZ11" s="223"/>
      <c r="MA11" s="223"/>
      <c r="MB11" s="223"/>
      <c r="MC11" s="223"/>
      <c r="MD11" s="223"/>
      <c r="ME11" s="223"/>
      <c r="MF11" s="223"/>
      <c r="MG11" s="223"/>
      <c r="MH11" s="223"/>
      <c r="MI11" s="223"/>
      <c r="MJ11" s="223"/>
      <c r="MK11" s="223"/>
      <c r="ML11" s="223"/>
      <c r="MM11" s="223"/>
      <c r="MN11" s="223"/>
      <c r="MO11" s="223"/>
      <c r="MP11" s="223"/>
      <c r="MQ11" s="223"/>
      <c r="MR11" s="223"/>
      <c r="MS11" s="223"/>
      <c r="MT11" s="223"/>
      <c r="MU11" s="223"/>
      <c r="MV11" s="223"/>
      <c r="MW11" s="223"/>
      <c r="MX11" s="223"/>
      <c r="MY11" s="223"/>
      <c r="MZ11" s="223"/>
      <c r="NA11" s="223"/>
      <c r="NB11" s="223"/>
      <c r="NC11" s="223"/>
      <c r="ND11" s="223"/>
      <c r="NE11" s="223"/>
      <c r="NF11" s="223"/>
      <c r="NG11" s="223"/>
      <c r="NH11" s="223"/>
      <c r="NI11" s="223"/>
      <c r="NJ11" s="223"/>
      <c r="NK11" s="223"/>
      <c r="NL11" s="223"/>
      <c r="NM11" s="223"/>
      <c r="NN11" s="223"/>
      <c r="NO11" s="223"/>
      <c r="NP11" s="223"/>
      <c r="NQ11" s="223"/>
      <c r="NR11" s="223"/>
      <c r="NS11" s="223"/>
      <c r="NT11" s="223"/>
      <c r="NU11" s="223"/>
      <c r="NV11" s="223"/>
      <c r="NW11" s="223"/>
      <c r="NX11" s="223"/>
      <c r="NY11" s="223"/>
      <c r="NZ11" s="223"/>
      <c r="OA11" s="223"/>
      <c r="OB11" s="223"/>
      <c r="OC11" s="223"/>
      <c r="OD11" s="223"/>
      <c r="OE11" s="223"/>
      <c r="OF11" s="223"/>
      <c r="OG11" s="223"/>
      <c r="OH11" s="223"/>
      <c r="OI11" s="223"/>
      <c r="OJ11" s="223"/>
      <c r="OK11" s="223"/>
      <c r="OL11" s="223"/>
      <c r="OM11" s="223"/>
      <c r="ON11" s="223"/>
      <c r="OO11" s="223"/>
      <c r="OP11" s="223"/>
      <c r="OQ11" s="223"/>
      <c r="OR11" s="223"/>
      <c r="OS11" s="223"/>
      <c r="OT11" s="223"/>
      <c r="OU11" s="223"/>
      <c r="OV11" s="223"/>
      <c r="OW11" s="223"/>
      <c r="OX11" s="223"/>
      <c r="OY11" s="223"/>
      <c r="OZ11" s="223"/>
      <c r="PA11" s="223"/>
      <c r="PB11" s="223"/>
      <c r="PC11" s="223"/>
      <c r="PD11" s="223"/>
      <c r="PE11" s="223"/>
      <c r="PF11" s="223"/>
      <c r="PG11" s="223"/>
      <c r="PH11" s="223"/>
      <c r="PI11" s="223"/>
      <c r="PJ11" s="223"/>
      <c r="PK11" s="223"/>
      <c r="PL11" s="223"/>
      <c r="PM11" s="223"/>
      <c r="PN11" s="223"/>
      <c r="PO11" s="223"/>
      <c r="PP11" s="223"/>
      <c r="PQ11" s="223"/>
      <c r="PR11" s="223"/>
      <c r="PS11" s="223"/>
      <c r="PT11" s="223"/>
      <c r="PU11" s="223"/>
      <c r="PV11" s="223"/>
      <c r="PW11" s="223"/>
      <c r="PX11" s="223"/>
      <c r="PY11" s="223"/>
      <c r="PZ11" s="223"/>
      <c r="QA11" s="223"/>
      <c r="QB11" s="223"/>
      <c r="QC11" s="223"/>
      <c r="QD11" s="223"/>
      <c r="QE11" s="223"/>
      <c r="QF11" s="223"/>
      <c r="QG11" s="223"/>
      <c r="QH11" s="223"/>
      <c r="QI11" s="223"/>
      <c r="QJ11" s="223"/>
      <c r="QK11" s="223"/>
      <c r="QL11" s="223"/>
      <c r="QM11" s="223"/>
      <c r="QN11" s="223"/>
      <c r="QO11" s="223"/>
      <c r="QP11" s="223"/>
      <c r="QQ11" s="223"/>
      <c r="QR11" s="223"/>
      <c r="QS11" s="223"/>
      <c r="QT11" s="223"/>
      <c r="QU11" s="223"/>
      <c r="QV11" s="223"/>
      <c r="QW11" s="223"/>
      <c r="QX11" s="223"/>
      <c r="QY11" s="223"/>
      <c r="QZ11" s="223"/>
      <c r="RA11" s="223"/>
      <c r="RB11" s="223"/>
      <c r="RC11" s="223"/>
      <c r="RD11" s="223"/>
      <c r="RE11" s="223"/>
      <c r="RF11" s="223"/>
      <c r="RG11" s="223"/>
      <c r="RH11" s="223"/>
      <c r="RI11" s="223"/>
      <c r="RJ11" s="223"/>
      <c r="RK11" s="223"/>
      <c r="RL11" s="223"/>
      <c r="RM11" s="223"/>
      <c r="RN11" s="223"/>
      <c r="RO11" s="223"/>
      <c r="RP11" s="223"/>
      <c r="RQ11" s="223"/>
      <c r="RR11" s="223"/>
      <c r="RS11" s="223"/>
      <c r="RT11" s="223"/>
      <c r="RU11" s="223"/>
      <c r="RV11" s="223"/>
      <c r="RW11" s="223"/>
      <c r="RX11" s="223"/>
      <c r="RY11" s="223"/>
      <c r="RZ11" s="223"/>
      <c r="SA11" s="223"/>
      <c r="SB11" s="223"/>
      <c r="SC11" s="223"/>
      <c r="SD11" s="223"/>
      <c r="SE11" s="223"/>
      <c r="SF11" s="223"/>
      <c r="SG11" s="223"/>
      <c r="SH11" s="223"/>
      <c r="SI11" s="223"/>
      <c r="SJ11" s="223"/>
      <c r="SK11" s="223"/>
      <c r="SL11" s="223"/>
      <c r="SM11" s="223"/>
      <c r="SN11" s="223"/>
      <c r="SO11" s="223"/>
      <c r="SP11" s="223"/>
      <c r="SQ11" s="223"/>
      <c r="SR11" s="223"/>
      <c r="SS11" s="223"/>
      <c r="ST11" s="223"/>
      <c r="SU11" s="223"/>
      <c r="SV11" s="223"/>
      <c r="SW11" s="223"/>
      <c r="SX11" s="223"/>
      <c r="SY11" s="223"/>
      <c r="SZ11" s="223"/>
      <c r="TA11" s="223"/>
      <c r="TB11" s="223"/>
      <c r="TC11" s="223"/>
      <c r="TD11" s="223"/>
      <c r="TE11" s="223"/>
      <c r="TF11" s="223"/>
      <c r="TG11" s="223"/>
      <c r="TH11" s="223"/>
      <c r="TI11" s="223"/>
      <c r="TJ11" s="223"/>
      <c r="TK11" s="223"/>
      <c r="TL11" s="223"/>
      <c r="TM11" s="223"/>
      <c r="TN11" s="223"/>
      <c r="TO11" s="223"/>
      <c r="TP11" s="223"/>
      <c r="TQ11" s="223"/>
      <c r="TR11" s="223"/>
      <c r="TS11" s="223"/>
      <c r="TT11" s="223"/>
      <c r="TU11" s="223"/>
      <c r="TV11" s="223"/>
      <c r="TW11" s="223"/>
      <c r="TX11" s="223"/>
      <c r="TY11" s="223"/>
      <c r="TZ11" s="223"/>
    </row>
  </sheetData>
  <mergeCells count="14">
    <mergeCell ref="L4:L6"/>
    <mergeCell ref="M4:N4"/>
    <mergeCell ref="O4:O6"/>
    <mergeCell ref="R4:S4"/>
    <mergeCell ref="A2:V2"/>
    <mergeCell ref="A4:A6"/>
    <mergeCell ref="B4:B6"/>
    <mergeCell ref="C4:C6"/>
    <mergeCell ref="D4:D6"/>
    <mergeCell ref="E4:F4"/>
    <mergeCell ref="G4:G6"/>
    <mergeCell ref="H4:H6"/>
    <mergeCell ref="J4:J6"/>
    <mergeCell ref="K4:K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fitToWidth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2"/>
  <sheetViews>
    <sheetView zoomScale="78" zoomScaleNormal="78" workbookViewId="0">
      <selection activeCell="B42" sqref="B42"/>
    </sheetView>
  </sheetViews>
  <sheetFormatPr defaultRowHeight="15" x14ac:dyDescent="0.25"/>
  <cols>
    <col min="1" max="1" width="9.85546875" customWidth="1"/>
    <col min="2" max="2" width="26.28515625" customWidth="1"/>
    <col min="3" max="3" width="34" customWidth="1"/>
    <col min="4" max="4" width="15.140625" style="44" customWidth="1"/>
    <col min="5" max="5" width="14.7109375" style="44" customWidth="1"/>
    <col min="6" max="6" width="10.85546875" style="44" customWidth="1"/>
    <col min="7" max="7" width="9.7109375" style="44" customWidth="1"/>
    <col min="8" max="8" width="9.42578125" style="44" customWidth="1"/>
    <col min="9" max="9" width="7.5703125" style="44" customWidth="1"/>
    <col min="10" max="10" width="8.42578125" style="44" customWidth="1"/>
    <col min="11" max="11" width="9.7109375" style="44" customWidth="1"/>
  </cols>
  <sheetData>
    <row r="1" spans="1:19" ht="15.75" customHeight="1" x14ac:dyDescent="0.25"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4"/>
    </row>
    <row r="2" spans="1:19" ht="15.75" customHeight="1" x14ac:dyDescent="0.25">
      <c r="D2" s="45" t="s">
        <v>28</v>
      </c>
    </row>
    <row r="3" spans="1:19" ht="15.75" customHeight="1" x14ac:dyDescent="0.25">
      <c r="D3" s="45"/>
    </row>
    <row r="4" spans="1:19" ht="59.25" customHeight="1" x14ac:dyDescent="0.25">
      <c r="A4" s="335" t="s">
        <v>3</v>
      </c>
      <c r="B4" s="352" t="s">
        <v>163</v>
      </c>
      <c r="C4" s="335" t="s">
        <v>4</v>
      </c>
      <c r="D4" s="401" t="s">
        <v>155</v>
      </c>
      <c r="E4" s="401" t="s">
        <v>102</v>
      </c>
      <c r="F4" s="400" t="s">
        <v>29</v>
      </c>
      <c r="G4" s="400"/>
      <c r="H4" s="34" t="s">
        <v>108</v>
      </c>
      <c r="I4" s="46" t="s">
        <v>33</v>
      </c>
      <c r="J4" s="46" t="s">
        <v>34</v>
      </c>
      <c r="K4" s="46" t="s">
        <v>35</v>
      </c>
    </row>
    <row r="5" spans="1:19" ht="16.5" customHeight="1" x14ac:dyDescent="0.25">
      <c r="A5" s="335"/>
      <c r="B5" s="353"/>
      <c r="C5" s="335"/>
      <c r="D5" s="402"/>
      <c r="E5" s="402"/>
      <c r="F5" s="36" t="s">
        <v>30</v>
      </c>
      <c r="G5" s="47" t="s">
        <v>31</v>
      </c>
      <c r="H5" s="34" t="s">
        <v>32</v>
      </c>
      <c r="I5" s="34" t="s">
        <v>103</v>
      </c>
      <c r="J5" s="34" t="s">
        <v>32</v>
      </c>
      <c r="K5" s="404" t="s">
        <v>104</v>
      </c>
    </row>
    <row r="6" spans="1:19" ht="19.149999999999999" customHeight="1" x14ac:dyDescent="0.25">
      <c r="A6" s="335"/>
      <c r="B6" s="354"/>
      <c r="C6" s="335"/>
      <c r="D6" s="403"/>
      <c r="E6" s="403"/>
      <c r="F6" s="36" t="s">
        <v>10</v>
      </c>
      <c r="G6" s="47" t="s">
        <v>11</v>
      </c>
      <c r="H6" s="40"/>
      <c r="I6" s="40"/>
      <c r="J6" s="40"/>
      <c r="K6" s="405"/>
    </row>
    <row r="7" spans="1:19" ht="16.5" customHeight="1" x14ac:dyDescent="0.25">
      <c r="A7" s="110">
        <v>1</v>
      </c>
      <c r="B7" s="111" t="s">
        <v>213</v>
      </c>
      <c r="C7" s="136" t="s">
        <v>260</v>
      </c>
      <c r="D7" s="112">
        <v>0</v>
      </c>
      <c r="E7" s="112">
        <v>0</v>
      </c>
      <c r="F7" s="159"/>
      <c r="G7" s="160"/>
      <c r="H7" s="114">
        <v>0</v>
      </c>
      <c r="I7" s="114">
        <v>1.0221428571428572</v>
      </c>
      <c r="J7" s="114">
        <v>0.26</v>
      </c>
      <c r="K7" s="99">
        <v>0.42738095238095242</v>
      </c>
      <c r="M7" s="114">
        <v>0</v>
      </c>
      <c r="N7" s="114">
        <v>1.0221428571428572</v>
      </c>
      <c r="O7" s="114">
        <v>0.26</v>
      </c>
      <c r="P7" s="138">
        <v>0.42738095238095242</v>
      </c>
    </row>
    <row r="8" spans="1:19" x14ac:dyDescent="0.25">
      <c r="A8" s="100">
        <v>2</v>
      </c>
      <c r="B8" s="101" t="s">
        <v>213</v>
      </c>
      <c r="C8" s="102" t="s">
        <v>228</v>
      </c>
      <c r="D8" s="25">
        <v>0</v>
      </c>
      <c r="E8" s="25">
        <v>0</v>
      </c>
      <c r="F8" s="25">
        <v>0.6</v>
      </c>
      <c r="G8" s="25">
        <v>0.25</v>
      </c>
      <c r="H8" s="25">
        <v>0.21249999999999999</v>
      </c>
      <c r="I8" s="25">
        <v>0.83250000000000002</v>
      </c>
      <c r="J8" s="25">
        <v>0.29626666666666673</v>
      </c>
      <c r="K8" s="124">
        <v>0.44708888888888887</v>
      </c>
      <c r="M8" s="25">
        <v>0.21249999999999999</v>
      </c>
      <c r="N8" s="25">
        <v>0.83250000000000002</v>
      </c>
      <c r="O8" s="25">
        <v>0.29626666666666673</v>
      </c>
      <c r="P8" s="138">
        <v>0.44708888888888887</v>
      </c>
    </row>
    <row r="9" spans="1:19" ht="15.75" customHeight="1" x14ac:dyDescent="0.25">
      <c r="A9" s="100">
        <v>3</v>
      </c>
      <c r="B9" s="101" t="s">
        <v>213</v>
      </c>
      <c r="C9" s="103" t="s">
        <v>229</v>
      </c>
      <c r="D9" s="25">
        <v>0</v>
      </c>
      <c r="E9" s="25">
        <v>0</v>
      </c>
      <c r="F9" s="25">
        <v>0.57499999999999996</v>
      </c>
      <c r="G9" s="25">
        <v>0.63300000000000001</v>
      </c>
      <c r="H9" s="25">
        <v>0.30199999999999999</v>
      </c>
      <c r="I9" s="25">
        <v>1.0725000000000002</v>
      </c>
      <c r="J9" s="25">
        <v>0.29473333333333329</v>
      </c>
      <c r="K9" s="124">
        <v>0.55641111111111119</v>
      </c>
      <c r="M9" s="25">
        <v>0.30199999999999999</v>
      </c>
      <c r="N9" s="25">
        <v>1.0725000000000002</v>
      </c>
      <c r="O9" s="25">
        <v>0.29473333333333329</v>
      </c>
      <c r="P9" s="138">
        <v>0.55641111111111119</v>
      </c>
    </row>
    <row r="10" spans="1:19" x14ac:dyDescent="0.25">
      <c r="A10" s="110">
        <v>4</v>
      </c>
      <c r="B10" s="101" t="s">
        <v>213</v>
      </c>
      <c r="C10" s="103" t="s">
        <v>230</v>
      </c>
      <c r="D10" s="25">
        <v>0</v>
      </c>
      <c r="E10" s="25">
        <v>0</v>
      </c>
      <c r="F10" s="25">
        <v>0.32500000000000001</v>
      </c>
      <c r="G10" s="25">
        <v>0.26700000000000002</v>
      </c>
      <c r="H10" s="25">
        <v>0.14800000000000002</v>
      </c>
      <c r="I10" s="25">
        <v>1.0437500000000002</v>
      </c>
      <c r="J10" s="25">
        <v>0.28500000000000003</v>
      </c>
      <c r="K10" s="124">
        <v>0.49225000000000013</v>
      </c>
      <c r="M10" s="25">
        <v>0.14800000000000002</v>
      </c>
      <c r="N10" s="25">
        <v>1.0437500000000002</v>
      </c>
      <c r="O10" s="25">
        <v>0.28500000000000003</v>
      </c>
      <c r="P10" s="138">
        <v>0.49225000000000013</v>
      </c>
    </row>
    <row r="11" spans="1:19" x14ac:dyDescent="0.25">
      <c r="A11" s="100">
        <v>5</v>
      </c>
      <c r="B11" s="101" t="s">
        <v>213</v>
      </c>
      <c r="C11" s="103" t="s">
        <v>231</v>
      </c>
      <c r="D11" s="25">
        <v>0</v>
      </c>
      <c r="E11" s="25">
        <v>0</v>
      </c>
      <c r="F11" s="25">
        <v>0.47499999999999998</v>
      </c>
      <c r="G11" s="25">
        <v>0.433</v>
      </c>
      <c r="H11" s="25">
        <v>0.22699999999999998</v>
      </c>
      <c r="I11" s="25">
        <v>1.1401249999999998</v>
      </c>
      <c r="J11" s="25">
        <v>0.30680000000000002</v>
      </c>
      <c r="K11" s="124">
        <v>0.55797499999999989</v>
      </c>
      <c r="M11" s="25">
        <v>0.22699999999999998</v>
      </c>
      <c r="N11" s="25">
        <v>1.1401249999999998</v>
      </c>
      <c r="O11" s="25">
        <v>0.30680000000000002</v>
      </c>
      <c r="P11" s="138">
        <v>0.55797499999999989</v>
      </c>
    </row>
    <row r="12" spans="1:19" x14ac:dyDescent="0.25">
      <c r="A12" s="100">
        <v>6</v>
      </c>
      <c r="B12" s="101" t="s">
        <v>213</v>
      </c>
      <c r="C12" s="103" t="s">
        <v>232</v>
      </c>
      <c r="D12" s="25">
        <v>0</v>
      </c>
      <c r="E12" s="25">
        <v>0</v>
      </c>
      <c r="F12" s="73">
        <v>0.75</v>
      </c>
      <c r="G12" s="73">
        <v>0.76600000000000001</v>
      </c>
      <c r="H12" s="25">
        <v>0.379</v>
      </c>
      <c r="I12" s="27">
        <v>1.0122500000000001</v>
      </c>
      <c r="J12" s="27">
        <v>0.35800000000000004</v>
      </c>
      <c r="K12" s="124">
        <v>0.5830833333333334</v>
      </c>
      <c r="M12" s="25">
        <v>0.379</v>
      </c>
      <c r="N12" s="27">
        <v>1.0122500000000001</v>
      </c>
      <c r="O12" s="27">
        <v>0.35800000000000004</v>
      </c>
      <c r="P12" s="138">
        <v>0.5830833333333334</v>
      </c>
    </row>
    <row r="13" spans="1:19" x14ac:dyDescent="0.25">
      <c r="A13" s="110">
        <v>7</v>
      </c>
      <c r="B13" s="101" t="s">
        <v>213</v>
      </c>
      <c r="C13" s="103" t="s">
        <v>233</v>
      </c>
      <c r="D13" s="25">
        <v>0</v>
      </c>
      <c r="E13" s="25">
        <v>0</v>
      </c>
      <c r="F13" s="73">
        <v>0.6</v>
      </c>
      <c r="G13" s="73">
        <v>0.5</v>
      </c>
      <c r="H13" s="25">
        <v>0.27500000000000002</v>
      </c>
      <c r="I13" s="27">
        <v>1.0900000000000001</v>
      </c>
      <c r="J13" s="27">
        <v>0.2984</v>
      </c>
      <c r="K13" s="124">
        <v>0.55446666666666677</v>
      </c>
      <c r="M13" s="25">
        <v>0.27500000000000002</v>
      </c>
      <c r="N13" s="27">
        <v>1.0900000000000001</v>
      </c>
      <c r="O13" s="27">
        <v>0.2984</v>
      </c>
      <c r="P13" s="138">
        <v>0.55446666666666677</v>
      </c>
    </row>
    <row r="14" spans="1:19" x14ac:dyDescent="0.25">
      <c r="A14" s="100">
        <v>8</v>
      </c>
      <c r="B14" s="101" t="s">
        <v>213</v>
      </c>
      <c r="C14" s="103" t="s">
        <v>234</v>
      </c>
      <c r="D14" s="25">
        <v>0</v>
      </c>
      <c r="E14" s="25">
        <v>0</v>
      </c>
      <c r="F14" s="73">
        <v>0.6</v>
      </c>
      <c r="G14" s="73">
        <v>0.46600000000000003</v>
      </c>
      <c r="H14" s="25">
        <v>0.26650000000000001</v>
      </c>
      <c r="I14" s="27">
        <v>0.87337500000000001</v>
      </c>
      <c r="J14" s="27">
        <v>0.35620000000000002</v>
      </c>
      <c r="K14" s="124">
        <v>0.4986916666666667</v>
      </c>
      <c r="M14" s="25">
        <v>0.26650000000000001</v>
      </c>
      <c r="N14" s="27">
        <v>0.87337500000000001</v>
      </c>
      <c r="O14" s="27">
        <v>0.35620000000000002</v>
      </c>
      <c r="P14" s="138">
        <v>0.4986916666666667</v>
      </c>
    </row>
    <row r="15" spans="1:19" x14ac:dyDescent="0.25">
      <c r="A15" s="100">
        <v>9</v>
      </c>
      <c r="B15" s="101" t="s">
        <v>213</v>
      </c>
      <c r="C15" s="103" t="s">
        <v>235</v>
      </c>
      <c r="D15" s="25">
        <v>0</v>
      </c>
      <c r="E15" s="25">
        <v>0</v>
      </c>
      <c r="F15" s="73">
        <v>0.34300000000000003</v>
      </c>
      <c r="G15" s="73">
        <v>0.18</v>
      </c>
      <c r="H15" s="25">
        <v>0.13075000000000001</v>
      </c>
      <c r="I15" s="27">
        <v>1.0525000000000002</v>
      </c>
      <c r="J15" s="27">
        <v>0.20999999999999996</v>
      </c>
      <c r="K15" s="124">
        <v>0.4644166666666667</v>
      </c>
      <c r="M15" s="25">
        <v>0.13075000000000001</v>
      </c>
      <c r="N15" s="27">
        <v>1.0525000000000002</v>
      </c>
      <c r="O15" s="27">
        <v>0.20999999999999996</v>
      </c>
      <c r="P15" s="138">
        <v>0.4644166666666667</v>
      </c>
    </row>
    <row r="16" spans="1:19" x14ac:dyDescent="0.25">
      <c r="A16" s="110">
        <v>10</v>
      </c>
      <c r="B16" s="101" t="s">
        <v>213</v>
      </c>
      <c r="C16" s="104" t="s">
        <v>236</v>
      </c>
      <c r="D16" s="25">
        <v>0</v>
      </c>
      <c r="E16" s="25">
        <v>0</v>
      </c>
      <c r="F16" s="73">
        <v>0.5</v>
      </c>
      <c r="G16" s="73">
        <v>0.5</v>
      </c>
      <c r="H16" s="25">
        <v>0.25</v>
      </c>
      <c r="I16" s="27">
        <v>0.76500000000000001</v>
      </c>
      <c r="J16" s="27">
        <v>0.32793333333333335</v>
      </c>
      <c r="K16" s="124">
        <v>0.44764444444444451</v>
      </c>
      <c r="M16" s="25">
        <v>0.25</v>
      </c>
      <c r="N16" s="27">
        <v>0.76500000000000001</v>
      </c>
      <c r="O16" s="27">
        <v>0.32793333333333335</v>
      </c>
      <c r="P16" s="138">
        <v>0.44764444444444451</v>
      </c>
    </row>
    <row r="17" spans="1:16" x14ac:dyDescent="0.25">
      <c r="A17" s="100">
        <v>11</v>
      </c>
      <c r="B17" s="101" t="s">
        <v>213</v>
      </c>
      <c r="C17" s="103" t="s">
        <v>237</v>
      </c>
      <c r="D17" s="25">
        <v>0</v>
      </c>
      <c r="E17" s="25">
        <v>0</v>
      </c>
      <c r="F17" s="73">
        <v>0.57999999999999996</v>
      </c>
      <c r="G17" s="73">
        <v>0.7</v>
      </c>
      <c r="H17" s="25">
        <v>0.31999999999999995</v>
      </c>
      <c r="I17" s="27">
        <v>0.82299999999999995</v>
      </c>
      <c r="J17" s="27">
        <v>0.39633333333333332</v>
      </c>
      <c r="K17" s="124">
        <v>0.51311111111111096</v>
      </c>
      <c r="M17" s="25">
        <v>0.31999999999999995</v>
      </c>
      <c r="N17" s="27">
        <v>0.82299999999999995</v>
      </c>
      <c r="O17" s="27">
        <v>0.39633333333333332</v>
      </c>
      <c r="P17" s="138">
        <v>0.51311111111111096</v>
      </c>
    </row>
    <row r="18" spans="1:16" x14ac:dyDescent="0.25">
      <c r="A18" s="100">
        <v>12</v>
      </c>
      <c r="B18" s="101" t="s">
        <v>213</v>
      </c>
      <c r="C18" s="166" t="s">
        <v>238</v>
      </c>
      <c r="D18" s="25">
        <v>0</v>
      </c>
      <c r="E18" s="25">
        <v>0</v>
      </c>
      <c r="F18" s="73">
        <v>0.375</v>
      </c>
      <c r="G18" s="73">
        <v>0.3</v>
      </c>
      <c r="H18" s="25">
        <v>0.16875000000000001</v>
      </c>
      <c r="I18" s="27">
        <v>0.95500000000000029</v>
      </c>
      <c r="J18" s="27">
        <v>0.21240000000000001</v>
      </c>
      <c r="K18" s="124">
        <v>0.44538333333333341</v>
      </c>
      <c r="M18" s="25">
        <v>0.16875000000000001</v>
      </c>
      <c r="N18" s="27">
        <v>0.95500000000000029</v>
      </c>
      <c r="O18" s="27">
        <v>0.21240000000000001</v>
      </c>
      <c r="P18" s="138">
        <v>0.44538333333333341</v>
      </c>
    </row>
    <row r="19" spans="1:16" x14ac:dyDescent="0.25">
      <c r="A19" s="110">
        <v>13</v>
      </c>
      <c r="B19" s="101" t="s">
        <v>213</v>
      </c>
      <c r="C19" s="103" t="s">
        <v>239</v>
      </c>
      <c r="D19" s="25">
        <v>0</v>
      </c>
      <c r="E19" s="25">
        <v>0</v>
      </c>
      <c r="F19" s="73">
        <v>0.72499999999999998</v>
      </c>
      <c r="G19" s="73">
        <v>0.56000000000000005</v>
      </c>
      <c r="H19" s="25">
        <v>0.32125000000000004</v>
      </c>
      <c r="I19" s="27">
        <v>0.70874999999999977</v>
      </c>
      <c r="J19" s="27">
        <v>0.36380000000000007</v>
      </c>
      <c r="K19" s="124">
        <v>0.46459999999999996</v>
      </c>
      <c r="M19" s="25">
        <v>0.32125000000000004</v>
      </c>
      <c r="N19" s="27">
        <v>0.70874999999999977</v>
      </c>
      <c r="O19" s="27">
        <v>0.36380000000000007</v>
      </c>
      <c r="P19" s="138">
        <v>0.46459999999999996</v>
      </c>
    </row>
    <row r="20" spans="1:16" x14ac:dyDescent="0.25">
      <c r="A20" s="100">
        <v>14</v>
      </c>
      <c r="B20" s="101" t="s">
        <v>213</v>
      </c>
      <c r="C20" s="103" t="s">
        <v>240</v>
      </c>
      <c r="D20" s="25">
        <v>0</v>
      </c>
      <c r="E20" s="25">
        <v>0</v>
      </c>
      <c r="F20" s="73">
        <v>0.85</v>
      </c>
      <c r="G20" s="73">
        <v>0.433</v>
      </c>
      <c r="H20" s="25">
        <v>0.32074999999999998</v>
      </c>
      <c r="I20" s="27">
        <v>0.49675000000000002</v>
      </c>
      <c r="J20" s="27">
        <v>0.27266666666666661</v>
      </c>
      <c r="K20" s="124">
        <v>0.36338888888888893</v>
      </c>
      <c r="M20" s="25">
        <v>0.32074999999999998</v>
      </c>
      <c r="N20" s="27">
        <v>0.49675000000000002</v>
      </c>
      <c r="O20" s="27">
        <v>0.27266666666666661</v>
      </c>
      <c r="P20" s="138">
        <v>0.36338888888888893</v>
      </c>
    </row>
    <row r="21" spans="1:16" x14ac:dyDescent="0.25">
      <c r="A21" s="100">
        <v>15</v>
      </c>
      <c r="B21" s="101" t="s">
        <v>213</v>
      </c>
      <c r="C21" s="103" t="s">
        <v>241</v>
      </c>
      <c r="D21" s="25">
        <v>0</v>
      </c>
      <c r="E21" s="25">
        <v>0</v>
      </c>
      <c r="F21" s="73">
        <v>0.42499999999999999</v>
      </c>
      <c r="G21" s="73">
        <v>0.316</v>
      </c>
      <c r="H21" s="25">
        <v>0.18525</v>
      </c>
      <c r="I21" s="27">
        <v>1.125</v>
      </c>
      <c r="J21" s="27">
        <v>0.30580000000000002</v>
      </c>
      <c r="K21" s="124">
        <v>0.53868333333333329</v>
      </c>
      <c r="M21" s="25">
        <v>0.18525</v>
      </c>
      <c r="N21" s="27">
        <v>1.125</v>
      </c>
      <c r="O21" s="27">
        <v>0.30580000000000002</v>
      </c>
      <c r="P21" s="138">
        <v>0.53868333333333329</v>
      </c>
    </row>
    <row r="22" spans="1:16" x14ac:dyDescent="0.25">
      <c r="A22" s="110">
        <v>16</v>
      </c>
      <c r="B22" s="101" t="s">
        <v>213</v>
      </c>
      <c r="C22" s="103" t="s">
        <v>242</v>
      </c>
      <c r="D22" s="25">
        <v>0</v>
      </c>
      <c r="E22" s="25">
        <v>0</v>
      </c>
      <c r="F22" s="73">
        <v>0.437</v>
      </c>
      <c r="G22" s="73">
        <v>0.4</v>
      </c>
      <c r="H22" s="25">
        <v>0.20924999999999999</v>
      </c>
      <c r="I22" s="27">
        <v>0.68750000000000011</v>
      </c>
      <c r="J22" s="27">
        <v>0.24606666666666668</v>
      </c>
      <c r="K22" s="124">
        <v>0.38093888888888894</v>
      </c>
      <c r="M22" s="25">
        <v>0.20924999999999999</v>
      </c>
      <c r="N22" s="27">
        <v>0.68750000000000011</v>
      </c>
      <c r="O22" s="27">
        <v>0.24606666666666668</v>
      </c>
      <c r="P22" s="138">
        <v>0.38093888888888894</v>
      </c>
    </row>
    <row r="23" spans="1:16" x14ac:dyDescent="0.25">
      <c r="A23" s="100">
        <v>17</v>
      </c>
      <c r="B23" s="101" t="s">
        <v>213</v>
      </c>
      <c r="C23" s="103" t="s">
        <v>243</v>
      </c>
      <c r="D23" s="25">
        <v>0</v>
      </c>
      <c r="E23" s="25">
        <v>0</v>
      </c>
      <c r="F23" s="73">
        <v>0.46600000000000003</v>
      </c>
      <c r="G23" s="73">
        <v>0.36</v>
      </c>
      <c r="H23" s="25">
        <v>0.20650000000000002</v>
      </c>
      <c r="I23" s="27">
        <v>1.3413749999999998</v>
      </c>
      <c r="J23" s="27">
        <v>0.36819999999999997</v>
      </c>
      <c r="K23" s="124">
        <v>0.63869166666666655</v>
      </c>
      <c r="M23" s="25">
        <v>0.20650000000000002</v>
      </c>
      <c r="N23" s="27">
        <v>1.3413749999999998</v>
      </c>
      <c r="O23" s="27">
        <v>0.36819999999999997</v>
      </c>
      <c r="P23" s="138">
        <v>0.63869166666666655</v>
      </c>
    </row>
    <row r="24" spans="1:16" x14ac:dyDescent="0.25">
      <c r="A24" s="100">
        <v>18</v>
      </c>
      <c r="B24" s="101" t="s">
        <v>213</v>
      </c>
      <c r="C24" s="103" t="s">
        <v>244</v>
      </c>
      <c r="D24" s="25">
        <v>0</v>
      </c>
      <c r="E24" s="25">
        <v>0</v>
      </c>
      <c r="F24" s="73">
        <v>0.44</v>
      </c>
      <c r="G24" s="73">
        <v>0.5</v>
      </c>
      <c r="H24" s="25">
        <v>0.23499999999999999</v>
      </c>
      <c r="I24" s="27">
        <v>1.2287500000000002</v>
      </c>
      <c r="J24" s="27">
        <v>0.26906666666666668</v>
      </c>
      <c r="K24" s="124">
        <v>0.57760555555555559</v>
      </c>
      <c r="M24" s="25">
        <v>0.23499999999999999</v>
      </c>
      <c r="N24" s="27">
        <v>1.2287500000000002</v>
      </c>
      <c r="O24" s="27">
        <v>0.26906666666666668</v>
      </c>
      <c r="P24" s="138">
        <v>0.57760555555555559</v>
      </c>
    </row>
    <row r="25" spans="1:16" x14ac:dyDescent="0.25">
      <c r="A25" s="110">
        <v>19</v>
      </c>
      <c r="B25" s="101" t="s">
        <v>213</v>
      </c>
      <c r="C25" s="103" t="s">
        <v>245</v>
      </c>
      <c r="D25" s="25">
        <v>0</v>
      </c>
      <c r="E25" s="25">
        <v>0</v>
      </c>
      <c r="F25" s="73">
        <v>0.76</v>
      </c>
      <c r="G25" s="73">
        <v>0.7</v>
      </c>
      <c r="H25" s="25">
        <v>0.36499999999999999</v>
      </c>
      <c r="I25" s="27">
        <v>1.0375000000000001</v>
      </c>
      <c r="J25" s="27">
        <v>0.31506666666666672</v>
      </c>
      <c r="K25" s="124">
        <v>0.57252222222222227</v>
      </c>
      <c r="M25" s="25">
        <v>0.36499999999999999</v>
      </c>
      <c r="N25" s="27">
        <v>1.0375000000000001</v>
      </c>
      <c r="O25" s="27">
        <v>0.31506666666666672</v>
      </c>
      <c r="P25" s="138">
        <v>0.57252222222222227</v>
      </c>
    </row>
    <row r="26" spans="1:16" x14ac:dyDescent="0.25">
      <c r="A26" s="100">
        <v>20</v>
      </c>
      <c r="B26" s="101" t="s">
        <v>213</v>
      </c>
      <c r="C26" s="103" t="s">
        <v>246</v>
      </c>
      <c r="D26" s="25">
        <v>0</v>
      </c>
      <c r="E26" s="25">
        <v>0</v>
      </c>
      <c r="F26" s="73">
        <v>0.47</v>
      </c>
      <c r="G26" s="73">
        <v>0.53</v>
      </c>
      <c r="H26" s="25">
        <v>0.25</v>
      </c>
      <c r="I26" s="27">
        <v>0.91625000000000001</v>
      </c>
      <c r="J26" s="27">
        <v>0.34440000000000004</v>
      </c>
      <c r="K26" s="124">
        <v>0.50355000000000005</v>
      </c>
      <c r="M26" s="25">
        <v>0.25</v>
      </c>
      <c r="N26" s="27">
        <v>0.91625000000000001</v>
      </c>
      <c r="O26" s="27">
        <v>0.34440000000000004</v>
      </c>
      <c r="P26" s="138">
        <v>0.50355000000000005</v>
      </c>
    </row>
    <row r="27" spans="1:16" x14ac:dyDescent="0.25">
      <c r="A27" s="100">
        <v>21</v>
      </c>
      <c r="B27" s="101" t="s">
        <v>213</v>
      </c>
      <c r="C27" s="103" t="s">
        <v>247</v>
      </c>
      <c r="D27" s="25">
        <v>0</v>
      </c>
      <c r="E27" s="25">
        <v>0.3</v>
      </c>
      <c r="F27" s="73">
        <v>0.442</v>
      </c>
      <c r="G27" s="73">
        <v>0.39</v>
      </c>
      <c r="H27" s="25">
        <v>0.28300000000000003</v>
      </c>
      <c r="I27" s="27">
        <v>1.2549999999999999</v>
      </c>
      <c r="J27" s="27">
        <v>0.35446666666666665</v>
      </c>
      <c r="K27" s="124">
        <v>0.63082222222222217</v>
      </c>
      <c r="M27" s="25">
        <v>0.28300000000000003</v>
      </c>
      <c r="N27" s="27">
        <v>1.2549999999999999</v>
      </c>
      <c r="O27" s="27">
        <v>0.35446666666666665</v>
      </c>
      <c r="P27" s="138">
        <v>0.63082222222222217</v>
      </c>
    </row>
    <row r="28" spans="1:16" x14ac:dyDescent="0.25">
      <c r="A28" s="110">
        <v>22</v>
      </c>
      <c r="B28" s="101" t="s">
        <v>213</v>
      </c>
      <c r="C28" s="103" t="s">
        <v>248</v>
      </c>
      <c r="D28" s="25">
        <v>0</v>
      </c>
      <c r="E28" s="25">
        <v>0</v>
      </c>
      <c r="F28" s="73">
        <v>0.4</v>
      </c>
      <c r="G28" s="73">
        <v>0.33300000000000002</v>
      </c>
      <c r="H28" s="25">
        <v>0.18325000000000002</v>
      </c>
      <c r="I28" s="27">
        <v>1.0643750000000001</v>
      </c>
      <c r="J28" s="27">
        <v>0.30266666666666669</v>
      </c>
      <c r="K28" s="124">
        <v>0.51676388888888891</v>
      </c>
      <c r="M28" s="25">
        <v>0.18325000000000002</v>
      </c>
      <c r="N28" s="27">
        <v>1.0643750000000001</v>
      </c>
      <c r="O28" s="27">
        <v>0.30266666666666669</v>
      </c>
      <c r="P28" s="138">
        <v>0.51676388888888891</v>
      </c>
    </row>
    <row r="29" spans="1:16" x14ac:dyDescent="0.25">
      <c r="A29" s="100">
        <v>23</v>
      </c>
      <c r="B29" s="101" t="s">
        <v>213</v>
      </c>
      <c r="C29" s="103" t="s">
        <v>249</v>
      </c>
      <c r="D29" s="25">
        <v>0</v>
      </c>
      <c r="E29" s="73">
        <v>1</v>
      </c>
      <c r="F29" s="73">
        <v>0.36</v>
      </c>
      <c r="G29" s="73">
        <v>0.44</v>
      </c>
      <c r="H29" s="25">
        <v>0.44999999999999996</v>
      </c>
      <c r="I29" s="27">
        <v>1.13625</v>
      </c>
      <c r="J29" s="27">
        <v>0.37866666666666665</v>
      </c>
      <c r="K29" s="124">
        <v>0.65497222222222218</v>
      </c>
      <c r="M29" s="25">
        <v>0.44999999999999996</v>
      </c>
      <c r="N29" s="27">
        <v>1.13625</v>
      </c>
      <c r="O29" s="27">
        <v>0.37866666666666665</v>
      </c>
      <c r="P29" s="138">
        <v>0.65497222222222218</v>
      </c>
    </row>
    <row r="30" spans="1:16" x14ac:dyDescent="0.25">
      <c r="A30" s="100">
        <v>24</v>
      </c>
      <c r="B30" s="101" t="s">
        <v>213</v>
      </c>
      <c r="C30" s="103" t="s">
        <v>250</v>
      </c>
      <c r="D30" s="25">
        <v>0</v>
      </c>
      <c r="E30" s="25">
        <v>0</v>
      </c>
      <c r="F30" s="73">
        <v>0.66</v>
      </c>
      <c r="G30" s="73">
        <v>0.5</v>
      </c>
      <c r="H30" s="25">
        <v>0.29000000000000004</v>
      </c>
      <c r="I30" s="27">
        <v>1.2212499999999999</v>
      </c>
      <c r="J30" s="27">
        <v>0.37686666666666674</v>
      </c>
      <c r="K30" s="124">
        <v>0.62937222222222222</v>
      </c>
      <c r="M30" s="25">
        <v>0.29000000000000004</v>
      </c>
      <c r="N30" s="27">
        <v>1.2212499999999999</v>
      </c>
      <c r="O30" s="27">
        <v>0.37686666666666674</v>
      </c>
      <c r="P30" s="138">
        <v>0.62937222222222222</v>
      </c>
    </row>
    <row r="31" spans="1:16" x14ac:dyDescent="0.25">
      <c r="A31" s="110">
        <v>25</v>
      </c>
      <c r="B31" s="101" t="s">
        <v>213</v>
      </c>
      <c r="C31" s="103" t="s">
        <v>251</v>
      </c>
      <c r="D31" s="25">
        <v>0</v>
      </c>
      <c r="E31" s="25">
        <v>0.60799999999999998</v>
      </c>
      <c r="F31" s="73">
        <v>0.65</v>
      </c>
      <c r="G31" s="73">
        <v>0.46600000000000003</v>
      </c>
      <c r="H31" s="25">
        <v>0.43099999999999999</v>
      </c>
      <c r="I31" s="27">
        <v>1.213625</v>
      </c>
      <c r="J31" s="27">
        <v>0.2858666666666666</v>
      </c>
      <c r="K31" s="124">
        <v>0.64349722222222228</v>
      </c>
      <c r="M31" s="25">
        <v>0.43099999999999999</v>
      </c>
      <c r="N31" s="27">
        <v>1.213625</v>
      </c>
      <c r="O31" s="27">
        <v>0.2858666666666666</v>
      </c>
      <c r="P31" s="138">
        <v>0.64349722222222228</v>
      </c>
    </row>
    <row r="32" spans="1:16" x14ac:dyDescent="0.25">
      <c r="A32" s="100">
        <v>26</v>
      </c>
      <c r="B32" s="101" t="s">
        <v>213</v>
      </c>
      <c r="C32" s="103" t="s">
        <v>252</v>
      </c>
      <c r="D32" s="25">
        <v>0</v>
      </c>
      <c r="E32" s="25">
        <v>0</v>
      </c>
      <c r="F32" s="73">
        <v>0.625</v>
      </c>
      <c r="G32" s="73">
        <v>0.77500000000000002</v>
      </c>
      <c r="H32" s="25">
        <v>0.35</v>
      </c>
      <c r="I32" s="27">
        <v>1.2875000000000001</v>
      </c>
      <c r="J32" s="27">
        <v>0.30940000000000001</v>
      </c>
      <c r="K32" s="124">
        <v>0.6489666666666668</v>
      </c>
      <c r="M32" s="25">
        <v>0.35</v>
      </c>
      <c r="N32" s="27">
        <v>1.2875000000000001</v>
      </c>
      <c r="O32" s="27">
        <v>0.30940000000000001</v>
      </c>
      <c r="P32" s="138">
        <v>0.6489666666666668</v>
      </c>
    </row>
    <row r="33" spans="1:16" x14ac:dyDescent="0.25">
      <c r="A33" s="100">
        <v>27</v>
      </c>
      <c r="B33" s="101" t="s">
        <v>213</v>
      </c>
      <c r="C33" s="103" t="s">
        <v>253</v>
      </c>
      <c r="D33" s="25">
        <v>0</v>
      </c>
      <c r="E33" s="25">
        <v>0</v>
      </c>
      <c r="F33" s="73">
        <v>0.34</v>
      </c>
      <c r="G33" s="73">
        <v>0.28999999999999998</v>
      </c>
      <c r="H33" s="25">
        <v>0.1575</v>
      </c>
      <c r="I33" s="27">
        <v>1.3362499999999999</v>
      </c>
      <c r="J33" s="27">
        <v>0.36006666666666665</v>
      </c>
      <c r="K33" s="124">
        <v>0.61793888888888882</v>
      </c>
      <c r="M33" s="25">
        <v>0.1575</v>
      </c>
      <c r="N33" s="27">
        <v>1.3362499999999999</v>
      </c>
      <c r="O33" s="27">
        <v>0.36006666666666665</v>
      </c>
      <c r="P33" s="138">
        <v>0.61793888888888882</v>
      </c>
    </row>
    <row r="34" spans="1:16" x14ac:dyDescent="0.25">
      <c r="A34" s="110">
        <v>28</v>
      </c>
      <c r="B34" s="101" t="s">
        <v>213</v>
      </c>
      <c r="C34" s="103" t="s">
        <v>254</v>
      </c>
      <c r="D34" s="25">
        <v>0</v>
      </c>
      <c r="E34" s="25">
        <v>0</v>
      </c>
      <c r="F34" s="73">
        <v>0.8</v>
      </c>
      <c r="G34" s="73">
        <v>0.7</v>
      </c>
      <c r="H34" s="25">
        <v>0.375</v>
      </c>
      <c r="I34" s="27">
        <v>0.85037499999999988</v>
      </c>
      <c r="J34" s="27">
        <v>0.30774000000000001</v>
      </c>
      <c r="K34" s="124">
        <v>0.51103833333333337</v>
      </c>
      <c r="M34" s="25">
        <v>0.375</v>
      </c>
      <c r="N34" s="27">
        <v>0.85037499999999988</v>
      </c>
      <c r="O34" s="27">
        <v>0.30774000000000001</v>
      </c>
      <c r="P34" s="138">
        <v>0.51103833333333337</v>
      </c>
    </row>
    <row r="35" spans="1:16" x14ac:dyDescent="0.25">
      <c r="A35" s="100">
        <v>29</v>
      </c>
      <c r="B35" s="101" t="s">
        <v>213</v>
      </c>
      <c r="C35" s="103" t="s">
        <v>255</v>
      </c>
      <c r="D35" s="25">
        <v>0</v>
      </c>
      <c r="E35" s="25">
        <v>0</v>
      </c>
      <c r="F35" s="73">
        <v>0.5</v>
      </c>
      <c r="G35" s="73">
        <v>0.5</v>
      </c>
      <c r="H35" s="25">
        <v>0.25</v>
      </c>
      <c r="I35" s="27">
        <v>0.99874999999999992</v>
      </c>
      <c r="J35" s="27">
        <v>0.36853333333333338</v>
      </c>
      <c r="K35" s="124">
        <v>0.53909444444444443</v>
      </c>
      <c r="M35" s="25">
        <v>0.25</v>
      </c>
      <c r="N35" s="27">
        <v>0.99874999999999992</v>
      </c>
      <c r="O35" s="27">
        <v>0.36853333333333338</v>
      </c>
      <c r="P35" s="138">
        <v>0.53909444444444443</v>
      </c>
    </row>
    <row r="36" spans="1:16" x14ac:dyDescent="0.25">
      <c r="A36" s="100">
        <v>30</v>
      </c>
      <c r="B36" s="101" t="s">
        <v>213</v>
      </c>
      <c r="C36" s="103" t="s">
        <v>256</v>
      </c>
      <c r="D36" s="25">
        <v>0</v>
      </c>
      <c r="E36" s="25">
        <v>0</v>
      </c>
      <c r="F36" s="73">
        <v>0.6</v>
      </c>
      <c r="G36" s="73">
        <v>0.7</v>
      </c>
      <c r="H36" s="25">
        <v>0.32499999999999996</v>
      </c>
      <c r="I36" s="27">
        <v>1.1618181818181819</v>
      </c>
      <c r="J36" s="27">
        <v>0.34759999999999996</v>
      </c>
      <c r="K36" s="124">
        <v>0.61147272727272728</v>
      </c>
      <c r="M36" s="25">
        <v>0.32499999999999996</v>
      </c>
      <c r="N36" s="27">
        <v>1.1618181818181819</v>
      </c>
      <c r="O36" s="27">
        <v>0.34759999999999996</v>
      </c>
      <c r="P36" s="138">
        <v>0.61147272727272728</v>
      </c>
    </row>
    <row r="37" spans="1:16" x14ac:dyDescent="0.25">
      <c r="A37" s="110">
        <v>31</v>
      </c>
      <c r="B37" s="101" t="s">
        <v>213</v>
      </c>
      <c r="C37" s="103" t="s">
        <v>262</v>
      </c>
      <c r="D37" s="25">
        <v>0</v>
      </c>
      <c r="E37" s="73">
        <v>1</v>
      </c>
      <c r="F37" s="73">
        <v>0.6</v>
      </c>
      <c r="G37" s="73">
        <v>0.48299999999999998</v>
      </c>
      <c r="H37" s="25">
        <v>0.52075000000000005</v>
      </c>
      <c r="I37" s="27">
        <v>0.7699999999999998</v>
      </c>
      <c r="J37" s="27">
        <v>0.38466666666666671</v>
      </c>
      <c r="K37" s="124">
        <v>0.55847222222222215</v>
      </c>
      <c r="M37" s="25">
        <v>0.52075000000000005</v>
      </c>
      <c r="N37" s="27">
        <v>0.7699999999999998</v>
      </c>
      <c r="O37" s="27">
        <v>0.38466666666666671</v>
      </c>
      <c r="P37" s="138">
        <v>0.55847222222222215</v>
      </c>
    </row>
    <row r="38" spans="1:16" x14ac:dyDescent="0.25">
      <c r="A38" s="100">
        <v>32</v>
      </c>
      <c r="B38" s="101" t="s">
        <v>213</v>
      </c>
      <c r="C38" s="103" t="s">
        <v>257</v>
      </c>
      <c r="D38" s="25">
        <v>0</v>
      </c>
      <c r="E38" s="25">
        <v>0</v>
      </c>
      <c r="F38" s="73">
        <v>0.32</v>
      </c>
      <c r="G38" s="73">
        <v>0.37</v>
      </c>
      <c r="H38" s="25">
        <v>0.17249999999999999</v>
      </c>
      <c r="I38" s="27">
        <v>1.1200000000000001</v>
      </c>
      <c r="J38" s="27">
        <v>0.4032</v>
      </c>
      <c r="K38" s="124">
        <v>0.56523333333333337</v>
      </c>
      <c r="M38" s="25">
        <v>0.17249999999999999</v>
      </c>
      <c r="N38" s="27">
        <v>1.1200000000000001</v>
      </c>
      <c r="O38" s="27">
        <v>0.4032</v>
      </c>
      <c r="P38" s="138">
        <v>0.56523333333333337</v>
      </c>
    </row>
    <row r="39" spans="1:16" x14ac:dyDescent="0.25">
      <c r="A39" s="100">
        <v>33</v>
      </c>
      <c r="B39" s="101" t="s">
        <v>213</v>
      </c>
      <c r="C39" s="103" t="s">
        <v>258</v>
      </c>
      <c r="D39" s="25">
        <v>0</v>
      </c>
      <c r="E39" s="25">
        <v>0</v>
      </c>
      <c r="F39" s="73">
        <v>0.65</v>
      </c>
      <c r="G39" s="73">
        <v>0.73299999999999998</v>
      </c>
      <c r="H39" s="25">
        <v>0.34575</v>
      </c>
      <c r="I39" s="27">
        <v>0.96374999999999988</v>
      </c>
      <c r="J39" s="27">
        <v>0.38906666666666673</v>
      </c>
      <c r="K39" s="124">
        <v>0.56618888888888885</v>
      </c>
      <c r="M39" s="25">
        <v>0.34575</v>
      </c>
      <c r="N39" s="27">
        <v>0.96374999999999988</v>
      </c>
      <c r="O39" s="27">
        <v>0.38906666666666673</v>
      </c>
      <c r="P39" s="138">
        <v>0.56618888888888885</v>
      </c>
    </row>
    <row r="40" spans="1:16" x14ac:dyDescent="0.25">
      <c r="A40" s="110">
        <v>34</v>
      </c>
      <c r="B40" s="101" t="s">
        <v>213</v>
      </c>
      <c r="C40" s="103" t="s">
        <v>259</v>
      </c>
      <c r="D40" s="25">
        <v>0</v>
      </c>
      <c r="E40" s="25">
        <v>0</v>
      </c>
      <c r="F40" s="73">
        <v>0.7</v>
      </c>
      <c r="G40" s="73">
        <v>0.5</v>
      </c>
      <c r="H40" s="25">
        <v>0.3</v>
      </c>
      <c r="I40" s="27">
        <v>0.76500000000000001</v>
      </c>
      <c r="J40" s="27">
        <v>0.22999999999999998</v>
      </c>
      <c r="K40" s="124">
        <v>0.43166666666666664</v>
      </c>
      <c r="M40" s="25">
        <v>0.3</v>
      </c>
      <c r="N40" s="27">
        <v>0.76500000000000001</v>
      </c>
      <c r="O40" s="27">
        <v>0.22999999999999998</v>
      </c>
      <c r="P40" s="138">
        <v>0.43166666666666664</v>
      </c>
    </row>
    <row r="41" spans="1:16" x14ac:dyDescent="0.25">
      <c r="A41" s="100">
        <v>35</v>
      </c>
      <c r="B41" s="101" t="s">
        <v>213</v>
      </c>
      <c r="C41" s="103" t="s">
        <v>261</v>
      </c>
      <c r="D41" s="25">
        <v>0</v>
      </c>
      <c r="E41" s="25">
        <v>0.35299999999999998</v>
      </c>
      <c r="F41" s="73">
        <v>0.5</v>
      </c>
      <c r="G41" s="73">
        <v>0.6</v>
      </c>
      <c r="H41" s="25">
        <v>0.36324999999999996</v>
      </c>
      <c r="I41" s="27">
        <v>1.2562500000000001</v>
      </c>
      <c r="J41" s="27">
        <v>0.36473333333333335</v>
      </c>
      <c r="K41" s="124">
        <v>0.66141111111111106</v>
      </c>
      <c r="M41" s="25">
        <v>0.36324999999999996</v>
      </c>
      <c r="N41" s="27">
        <v>1.2562500000000001</v>
      </c>
      <c r="O41" s="27">
        <v>0.36473333333333335</v>
      </c>
      <c r="P41" s="138">
        <v>0.66141111111111106</v>
      </c>
    </row>
    <row r="42" spans="1:16" s="109" customFormat="1" x14ac:dyDescent="0.25">
      <c r="A42" s="105" t="s">
        <v>154</v>
      </c>
      <c r="B42" s="105" t="s">
        <v>213</v>
      </c>
      <c r="C42" s="106"/>
      <c r="D42" s="107">
        <v>0</v>
      </c>
      <c r="E42" s="107">
        <v>9.3171428571428572E-2</v>
      </c>
      <c r="F42" s="108">
        <v>0.5424411764705882</v>
      </c>
      <c r="G42" s="108">
        <v>0.48747058823529404</v>
      </c>
      <c r="H42" s="131">
        <v>0.27341428571428578</v>
      </c>
      <c r="I42" s="134">
        <v>1.0178346011131723</v>
      </c>
      <c r="J42" s="134">
        <v>0.32144780952380947</v>
      </c>
      <c r="K42" s="132">
        <v>0.53756556545042256</v>
      </c>
      <c r="M42" s="131">
        <v>0.27341428571428578</v>
      </c>
      <c r="N42" s="134">
        <v>1.0178346011131723</v>
      </c>
      <c r="O42" s="134">
        <v>0.32144780952380947</v>
      </c>
      <c r="P42" s="132">
        <v>0.53756556545042256</v>
      </c>
    </row>
  </sheetData>
  <mergeCells count="8">
    <mergeCell ref="E1:S1"/>
    <mergeCell ref="A4:A6"/>
    <mergeCell ref="C4:C6"/>
    <mergeCell ref="F4:G4"/>
    <mergeCell ref="D4:D6"/>
    <mergeCell ref="E4:E6"/>
    <mergeCell ref="K5:K6"/>
    <mergeCell ref="B4:B6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5" fitToWidth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11"/>
  <sheetViews>
    <sheetView topLeftCell="B1" zoomScale="75" zoomScaleNormal="75" workbookViewId="0">
      <selection activeCell="C7" sqref="C7"/>
    </sheetView>
  </sheetViews>
  <sheetFormatPr defaultColWidth="8.85546875" defaultRowHeight="15" x14ac:dyDescent="0.25"/>
  <cols>
    <col min="1" max="1" width="8.85546875" style="224"/>
    <col min="2" max="2" width="24.140625" style="224" customWidth="1"/>
    <col min="3" max="3" width="35.5703125" style="224" customWidth="1"/>
    <col min="4" max="4" width="14.7109375" style="224" customWidth="1"/>
    <col min="5" max="5" width="10.85546875" style="224" customWidth="1"/>
    <col min="6" max="6" width="9.7109375" style="224" customWidth="1"/>
    <col min="7" max="7" width="9.42578125" style="224" customWidth="1"/>
    <col min="8" max="8" width="7.5703125" style="224" customWidth="1"/>
    <col min="9" max="9" width="8.42578125" style="224" customWidth="1"/>
    <col min="10" max="10" width="9.7109375" style="224" customWidth="1"/>
    <col min="11" max="16384" width="8.85546875" style="224"/>
  </cols>
  <sheetData>
    <row r="1" spans="1:15" ht="15.75" customHeight="1" x14ac:dyDescent="0.25"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</row>
    <row r="2" spans="1:15" ht="15.75" customHeight="1" x14ac:dyDescent="0.25">
      <c r="A2" s="246"/>
      <c r="B2" s="246"/>
      <c r="C2" s="246"/>
      <c r="D2" s="247" t="s">
        <v>28</v>
      </c>
      <c r="E2" s="246"/>
      <c r="F2" s="246"/>
      <c r="G2" s="246"/>
      <c r="H2" s="246"/>
      <c r="I2" s="246"/>
      <c r="J2" s="246"/>
      <c r="K2" s="246"/>
    </row>
    <row r="3" spans="1:15" ht="15.75" customHeight="1" x14ac:dyDescent="0.25">
      <c r="D3" s="248"/>
    </row>
    <row r="4" spans="1:15" ht="59.25" customHeight="1" x14ac:dyDescent="0.25">
      <c r="A4" s="392" t="s">
        <v>3</v>
      </c>
      <c r="B4" s="389" t="s">
        <v>273</v>
      </c>
      <c r="C4" s="392" t="s">
        <v>4</v>
      </c>
      <c r="D4" s="406" t="s">
        <v>281</v>
      </c>
      <c r="E4" s="409" t="s">
        <v>282</v>
      </c>
      <c r="F4" s="409"/>
      <c r="G4" s="233" t="s">
        <v>108</v>
      </c>
      <c r="H4" s="226" t="s">
        <v>33</v>
      </c>
      <c r="I4" s="226" t="s">
        <v>34</v>
      </c>
      <c r="J4" s="226" t="s">
        <v>35</v>
      </c>
    </row>
    <row r="5" spans="1:15" ht="16.5" customHeight="1" x14ac:dyDescent="0.25">
      <c r="A5" s="392"/>
      <c r="B5" s="390"/>
      <c r="C5" s="392"/>
      <c r="D5" s="407"/>
      <c r="E5" s="249" t="s">
        <v>283</v>
      </c>
      <c r="F5" s="250" t="s">
        <v>284</v>
      </c>
      <c r="G5" s="233" t="s">
        <v>32</v>
      </c>
      <c r="H5" s="233" t="s">
        <v>103</v>
      </c>
      <c r="I5" s="233" t="s">
        <v>32</v>
      </c>
      <c r="J5" s="410" t="s">
        <v>104</v>
      </c>
    </row>
    <row r="6" spans="1:15" ht="19.149999999999999" customHeight="1" x14ac:dyDescent="0.25">
      <c r="A6" s="392"/>
      <c r="B6" s="395"/>
      <c r="C6" s="392"/>
      <c r="D6" s="408"/>
      <c r="E6" s="249" t="s">
        <v>10</v>
      </c>
      <c r="F6" s="250" t="s">
        <v>11</v>
      </c>
      <c r="G6" s="235"/>
      <c r="H6" s="235"/>
      <c r="I6" s="235"/>
      <c r="J6" s="411"/>
    </row>
    <row r="7" spans="1:15" x14ac:dyDescent="0.25">
      <c r="A7" s="251">
        <v>1</v>
      </c>
      <c r="B7" s="111" t="s">
        <v>213</v>
      </c>
      <c r="C7" s="140" t="s">
        <v>355</v>
      </c>
      <c r="D7" s="252">
        <v>0</v>
      </c>
      <c r="E7" s="252">
        <v>0.41799999999999998</v>
      </c>
      <c r="F7" s="252">
        <v>0.58199999999999996</v>
      </c>
      <c r="G7" s="239"/>
      <c r="H7" s="240"/>
      <c r="I7" s="240"/>
      <c r="J7" s="239"/>
    </row>
    <row r="8" spans="1:15" ht="15.75" customHeight="1" x14ac:dyDescent="0.25">
      <c r="A8" s="225">
        <v>2</v>
      </c>
      <c r="B8" s="251"/>
      <c r="C8" s="237"/>
      <c r="D8" s="252"/>
      <c r="E8" s="330"/>
      <c r="F8" s="330"/>
      <c r="G8" s="239"/>
      <c r="H8" s="240"/>
      <c r="I8" s="240"/>
      <c r="J8" s="239"/>
    </row>
    <row r="9" spans="1:15" ht="15.75" customHeight="1" x14ac:dyDescent="0.25">
      <c r="A9" s="251">
        <v>3</v>
      </c>
      <c r="B9" s="251"/>
      <c r="C9" s="253"/>
      <c r="D9" s="252"/>
      <c r="E9" s="252"/>
      <c r="F9" s="252"/>
      <c r="G9" s="239"/>
      <c r="H9" s="240"/>
      <c r="I9" s="240"/>
      <c r="J9" s="239"/>
    </row>
    <row r="10" spans="1:15" ht="15.75" customHeight="1" x14ac:dyDescent="0.25">
      <c r="A10" s="225" t="s">
        <v>280</v>
      </c>
      <c r="B10" s="251"/>
      <c r="C10" s="253"/>
      <c r="D10" s="252"/>
      <c r="E10" s="252"/>
      <c r="F10" s="252"/>
      <c r="G10" s="239"/>
      <c r="H10" s="240"/>
      <c r="I10" s="240"/>
      <c r="J10" s="239"/>
    </row>
    <row r="11" spans="1:15" x14ac:dyDescent="0.25">
      <c r="A11" s="254"/>
      <c r="B11" s="255"/>
      <c r="C11" s="254"/>
      <c r="D11" s="256"/>
      <c r="E11" s="257"/>
      <c r="F11" s="257"/>
      <c r="G11" s="245"/>
      <c r="H11" s="245"/>
      <c r="I11" s="245"/>
      <c r="J11" s="245"/>
    </row>
  </sheetData>
  <mergeCells count="7">
    <mergeCell ref="E1:O1"/>
    <mergeCell ref="A4:A6"/>
    <mergeCell ref="B4:B6"/>
    <mergeCell ref="C4:C6"/>
    <mergeCell ref="D4:D6"/>
    <mergeCell ref="E4:F4"/>
    <mergeCell ref="J5:J6"/>
  </mergeCells>
  <printOptions horizontalCentered="1"/>
  <pageMargins left="0.70866141732283472" right="0.70866141732283472" top="0.74803149606299213" bottom="0.74803149606299213" header="0.31496062992125984" footer="0.31496062992125984"/>
  <pageSetup paperSize="9" fitToWidth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3"/>
  <sheetViews>
    <sheetView topLeftCell="C1" zoomScale="75" zoomScaleNormal="75" workbookViewId="0">
      <pane ySplit="1" topLeftCell="A14" activePane="bottomLeft" state="frozen"/>
      <selection pane="bottomLeft" activeCell="G22" sqref="G22"/>
    </sheetView>
  </sheetViews>
  <sheetFormatPr defaultRowHeight="15" x14ac:dyDescent="0.25"/>
  <cols>
    <col min="1" max="1" width="9.85546875" customWidth="1"/>
    <col min="2" max="2" width="26.28515625" customWidth="1"/>
    <col min="3" max="3" width="34" customWidth="1"/>
    <col min="4" max="4" width="15.5703125" style="44" customWidth="1"/>
    <col min="5" max="5" width="14.85546875" style="44" customWidth="1"/>
    <col min="6" max="6" width="13.42578125" style="44" customWidth="1"/>
    <col min="7" max="7" width="14" style="44" customWidth="1"/>
    <col min="8" max="8" width="13.5703125" style="44" customWidth="1"/>
    <col min="9" max="9" width="14.28515625" style="44" customWidth="1"/>
    <col min="10" max="10" width="14.5703125" style="44" customWidth="1"/>
    <col min="11" max="11" width="18.5703125" style="44" customWidth="1"/>
    <col min="12" max="12" width="13.7109375" style="44" customWidth="1"/>
    <col min="13" max="13" width="12.28515625" style="44" customWidth="1"/>
    <col min="14" max="14" width="13" style="44" customWidth="1"/>
    <col min="15" max="21" width="12.42578125" style="44" customWidth="1"/>
    <col min="22" max="22" width="10.5703125" style="44" customWidth="1"/>
    <col min="23" max="23" width="10.28515625" style="44" customWidth="1"/>
    <col min="24" max="24" width="8.28515625" style="44" customWidth="1"/>
  </cols>
  <sheetData>
    <row r="1" spans="1:26" ht="15" customHeight="1" x14ac:dyDescent="0.25">
      <c r="A1" s="412" t="s">
        <v>36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</row>
    <row r="2" spans="1:26" ht="15" customHeight="1" x14ac:dyDescent="0.25">
      <c r="A2" s="413" t="s">
        <v>37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s="413"/>
      <c r="S2" s="413"/>
      <c r="T2" s="413"/>
      <c r="U2" s="413"/>
      <c r="V2" s="413"/>
      <c r="W2" s="413"/>
      <c r="X2" s="413"/>
    </row>
    <row r="3" spans="1:26" ht="15.75" x14ac:dyDescent="0.25">
      <c r="A3" s="414" t="s">
        <v>38</v>
      </c>
      <c r="B3" s="414"/>
      <c r="C3" s="414"/>
      <c r="D3" s="414"/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4"/>
      <c r="P3" s="414"/>
      <c r="Q3" s="414"/>
      <c r="R3" s="414"/>
      <c r="S3" s="414"/>
      <c r="T3" s="414"/>
      <c r="U3" s="414"/>
      <c r="V3" s="414"/>
      <c r="W3" s="414"/>
      <c r="X3" s="414"/>
    </row>
    <row r="5" spans="1:26" ht="69.75" customHeight="1" x14ac:dyDescent="0.25">
      <c r="A5" s="335" t="s">
        <v>3</v>
      </c>
      <c r="B5" s="352" t="s">
        <v>163</v>
      </c>
      <c r="C5" s="335" t="s">
        <v>4</v>
      </c>
      <c r="D5" s="400" t="s">
        <v>39</v>
      </c>
      <c r="E5" s="400"/>
      <c r="F5" s="400"/>
      <c r="G5" s="400" t="s">
        <v>110</v>
      </c>
      <c r="H5" s="400"/>
      <c r="I5" s="400"/>
      <c r="J5" s="400"/>
      <c r="K5" s="400" t="s">
        <v>112</v>
      </c>
      <c r="L5" s="400"/>
      <c r="M5" s="400" t="s">
        <v>116</v>
      </c>
      <c r="N5" s="400"/>
      <c r="O5" s="46" t="s">
        <v>17</v>
      </c>
      <c r="P5" s="400" t="s">
        <v>109</v>
      </c>
      <c r="Q5" s="400"/>
      <c r="R5" s="400"/>
      <c r="S5" s="400" t="s">
        <v>115</v>
      </c>
      <c r="T5" s="400"/>
      <c r="U5" s="48" t="s">
        <v>18</v>
      </c>
      <c r="V5" s="49" t="s">
        <v>19</v>
      </c>
      <c r="W5" s="49" t="s">
        <v>117</v>
      </c>
      <c r="X5" s="34" t="s">
        <v>118</v>
      </c>
    </row>
    <row r="6" spans="1:26" x14ac:dyDescent="0.25">
      <c r="A6" s="335"/>
      <c r="B6" s="353"/>
      <c r="C6" s="335"/>
      <c r="D6" s="36" t="s">
        <v>40</v>
      </c>
      <c r="E6" s="36" t="s">
        <v>41</v>
      </c>
      <c r="F6" s="36" t="s">
        <v>42</v>
      </c>
      <c r="G6" s="36" t="s">
        <v>46</v>
      </c>
      <c r="H6" s="36" t="s">
        <v>47</v>
      </c>
      <c r="I6" s="36" t="s">
        <v>48</v>
      </c>
      <c r="J6" s="36" t="s">
        <v>49</v>
      </c>
      <c r="K6" s="36" t="s">
        <v>50</v>
      </c>
      <c r="L6" s="36" t="s">
        <v>51</v>
      </c>
      <c r="M6" s="36" t="s">
        <v>54</v>
      </c>
      <c r="N6" s="36" t="s">
        <v>55</v>
      </c>
      <c r="O6" s="46" t="s">
        <v>105</v>
      </c>
      <c r="P6" s="36" t="s">
        <v>43</v>
      </c>
      <c r="Q6" s="36" t="s">
        <v>44</v>
      </c>
      <c r="R6" s="36" t="s">
        <v>45</v>
      </c>
      <c r="S6" s="36" t="s">
        <v>52</v>
      </c>
      <c r="T6" s="36" t="s">
        <v>53</v>
      </c>
      <c r="U6" s="48" t="s">
        <v>105</v>
      </c>
      <c r="V6" s="50"/>
      <c r="W6" s="50"/>
      <c r="X6" s="40"/>
    </row>
    <row r="7" spans="1:26" ht="51" x14ac:dyDescent="0.25">
      <c r="A7" s="335"/>
      <c r="B7" s="354"/>
      <c r="C7" s="335"/>
      <c r="D7" s="36" t="s">
        <v>10</v>
      </c>
      <c r="E7" s="36" t="s">
        <v>11</v>
      </c>
      <c r="F7" s="36" t="s">
        <v>12</v>
      </c>
      <c r="G7" s="36" t="s">
        <v>56</v>
      </c>
      <c r="H7" s="36" t="s">
        <v>111</v>
      </c>
      <c r="I7" s="36" t="s">
        <v>57</v>
      </c>
      <c r="J7" s="36" t="s">
        <v>58</v>
      </c>
      <c r="K7" s="36" t="s">
        <v>113</v>
      </c>
      <c r="L7" s="36" t="s">
        <v>114</v>
      </c>
      <c r="M7" s="36" t="s">
        <v>11</v>
      </c>
      <c r="N7" s="36" t="s">
        <v>12</v>
      </c>
      <c r="O7" s="34" t="s">
        <v>26</v>
      </c>
      <c r="P7" s="36" t="s">
        <v>10</v>
      </c>
      <c r="Q7" s="36" t="s">
        <v>11</v>
      </c>
      <c r="R7" s="36" t="s">
        <v>12</v>
      </c>
      <c r="S7" s="36" t="s">
        <v>11</v>
      </c>
      <c r="T7" s="36" t="s">
        <v>12</v>
      </c>
      <c r="U7" s="49" t="s">
        <v>27</v>
      </c>
      <c r="V7" s="40"/>
      <c r="W7" s="40"/>
      <c r="X7" s="50" t="s">
        <v>119</v>
      </c>
    </row>
    <row r="8" spans="1:26" s="117" customFormat="1" x14ac:dyDescent="0.25">
      <c r="A8" s="110">
        <v>1</v>
      </c>
      <c r="B8" s="111" t="s">
        <v>213</v>
      </c>
      <c r="C8" s="135" t="s">
        <v>260</v>
      </c>
      <c r="D8" s="66"/>
      <c r="E8" s="66"/>
      <c r="F8" s="93">
        <v>0</v>
      </c>
      <c r="G8" s="93">
        <v>0</v>
      </c>
      <c r="H8" s="93">
        <v>0</v>
      </c>
      <c r="I8" s="93">
        <v>0</v>
      </c>
      <c r="J8" s="93">
        <v>0</v>
      </c>
      <c r="K8" s="93">
        <v>0</v>
      </c>
      <c r="L8" s="93">
        <v>0</v>
      </c>
      <c r="M8" s="93"/>
      <c r="N8" s="88">
        <v>0</v>
      </c>
      <c r="O8" s="161">
        <v>0</v>
      </c>
      <c r="P8" s="88"/>
      <c r="Q8" s="88"/>
      <c r="R8" s="64">
        <v>0</v>
      </c>
      <c r="S8" s="88"/>
      <c r="T8" s="88">
        <v>0.19</v>
      </c>
      <c r="U8" s="161">
        <v>0.19</v>
      </c>
      <c r="V8" s="161">
        <v>-0.19</v>
      </c>
      <c r="W8" s="161">
        <v>-1.9E-2</v>
      </c>
      <c r="X8" s="161">
        <v>-3.7999999999999999E-2</v>
      </c>
      <c r="Y8">
        <v>10</v>
      </c>
      <c r="Z8"/>
    </row>
    <row r="9" spans="1:26" x14ac:dyDescent="0.25">
      <c r="A9" s="118">
        <v>2</v>
      </c>
      <c r="B9" s="111" t="s">
        <v>213</v>
      </c>
      <c r="C9" s="119" t="s">
        <v>228</v>
      </c>
      <c r="D9" s="25">
        <v>0.56499999999999995</v>
      </c>
      <c r="E9" s="25">
        <v>0.35799999999999998</v>
      </c>
      <c r="F9" s="25">
        <v>0.42099999999999999</v>
      </c>
      <c r="G9" s="87">
        <v>0.36599999999999999</v>
      </c>
      <c r="H9" s="87">
        <v>0</v>
      </c>
      <c r="I9" s="87">
        <v>0</v>
      </c>
      <c r="J9" s="87">
        <v>0</v>
      </c>
      <c r="K9" s="87">
        <v>0</v>
      </c>
      <c r="L9" s="87">
        <v>0</v>
      </c>
      <c r="M9" s="65">
        <v>0</v>
      </c>
      <c r="N9" s="87">
        <v>0</v>
      </c>
      <c r="O9" s="161">
        <v>1.71</v>
      </c>
      <c r="P9" s="87">
        <v>0</v>
      </c>
      <c r="Q9" s="87">
        <v>0</v>
      </c>
      <c r="R9" s="25">
        <v>0</v>
      </c>
      <c r="S9" s="87">
        <v>0</v>
      </c>
      <c r="T9" s="87">
        <v>0</v>
      </c>
      <c r="U9" s="161">
        <v>0</v>
      </c>
      <c r="V9" s="161">
        <v>1.71</v>
      </c>
      <c r="W9" s="161">
        <v>0.106875</v>
      </c>
      <c r="X9" s="161">
        <v>0.21375</v>
      </c>
      <c r="Y9">
        <v>16</v>
      </c>
    </row>
    <row r="10" spans="1:26" x14ac:dyDescent="0.25">
      <c r="A10" s="118">
        <v>3</v>
      </c>
      <c r="B10" s="111" t="s">
        <v>213</v>
      </c>
      <c r="C10" s="120" t="s">
        <v>229</v>
      </c>
      <c r="D10" s="25">
        <v>0.25700000000000001</v>
      </c>
      <c r="E10" s="25">
        <v>0.214</v>
      </c>
      <c r="F10" s="25">
        <v>5.7000000000000002E-2</v>
      </c>
      <c r="G10" s="87">
        <v>0.32200000000000001</v>
      </c>
      <c r="H10" s="87">
        <v>0</v>
      </c>
      <c r="I10" s="87">
        <v>0</v>
      </c>
      <c r="J10" s="87">
        <v>0</v>
      </c>
      <c r="K10" s="87">
        <v>0</v>
      </c>
      <c r="L10" s="87">
        <v>0</v>
      </c>
      <c r="M10" s="26">
        <v>7.5999999999999998E-2</v>
      </c>
      <c r="N10" s="87">
        <v>0</v>
      </c>
      <c r="O10" s="161">
        <v>0.92600000000000005</v>
      </c>
      <c r="P10" s="87">
        <v>0</v>
      </c>
      <c r="Q10" s="87">
        <v>0</v>
      </c>
      <c r="R10" s="25">
        <v>0</v>
      </c>
      <c r="S10" s="87">
        <v>0</v>
      </c>
      <c r="T10" s="87">
        <v>0</v>
      </c>
      <c r="U10" s="161">
        <v>0</v>
      </c>
      <c r="V10" s="161">
        <v>0.92600000000000005</v>
      </c>
      <c r="W10" s="161">
        <v>5.7875000000000003E-2</v>
      </c>
      <c r="X10" s="161">
        <v>0.11575000000000001</v>
      </c>
      <c r="Y10">
        <v>16</v>
      </c>
    </row>
    <row r="11" spans="1:26" x14ac:dyDescent="0.25">
      <c r="A11" s="110">
        <v>4</v>
      </c>
      <c r="B11" s="111" t="s">
        <v>213</v>
      </c>
      <c r="C11" s="120" t="s">
        <v>230</v>
      </c>
      <c r="D11" s="25">
        <v>0.62</v>
      </c>
      <c r="E11" s="25">
        <v>0.51100000000000001</v>
      </c>
      <c r="F11" s="25">
        <v>0.66700000000000004</v>
      </c>
      <c r="G11" s="87">
        <v>0.23100000000000001</v>
      </c>
      <c r="H11" s="87">
        <v>0</v>
      </c>
      <c r="I11" s="87">
        <v>0</v>
      </c>
      <c r="J11" s="87">
        <v>0</v>
      </c>
      <c r="K11" s="87">
        <v>0</v>
      </c>
      <c r="L11" s="87">
        <v>0</v>
      </c>
      <c r="M11" s="26">
        <v>8.3000000000000004E-2</v>
      </c>
      <c r="N11" s="87">
        <v>0</v>
      </c>
      <c r="O11" s="161">
        <v>2.1120000000000001</v>
      </c>
      <c r="P11" s="87">
        <v>0</v>
      </c>
      <c r="Q11" s="87">
        <v>0</v>
      </c>
      <c r="R11" s="25">
        <v>0</v>
      </c>
      <c r="S11" s="81">
        <v>0.12</v>
      </c>
      <c r="T11" s="87">
        <v>0</v>
      </c>
      <c r="U11" s="161">
        <v>0.12</v>
      </c>
      <c r="V11" s="161">
        <v>1.992</v>
      </c>
      <c r="W11" s="161">
        <v>0.1245</v>
      </c>
      <c r="X11" s="161">
        <v>0.249</v>
      </c>
    </row>
    <row r="12" spans="1:26" x14ac:dyDescent="0.25">
      <c r="A12" s="118">
        <v>5</v>
      </c>
      <c r="B12" s="111" t="s">
        <v>213</v>
      </c>
      <c r="C12" s="120" t="s">
        <v>231</v>
      </c>
      <c r="D12" s="66">
        <v>0.56299999999999994</v>
      </c>
      <c r="E12" s="66">
        <v>0.32500000000000001</v>
      </c>
      <c r="F12" s="66">
        <v>0.35699999999999998</v>
      </c>
      <c r="G12" s="93">
        <v>0.371</v>
      </c>
      <c r="H12" s="93">
        <v>0</v>
      </c>
      <c r="I12" s="93">
        <v>0</v>
      </c>
      <c r="J12" s="93">
        <v>0</v>
      </c>
      <c r="K12" s="93">
        <v>1</v>
      </c>
      <c r="L12" s="93">
        <v>0</v>
      </c>
      <c r="M12" s="66">
        <v>0</v>
      </c>
      <c r="N12" s="88">
        <v>0.33300000000000002</v>
      </c>
      <c r="O12" s="161">
        <v>2.9489999999999998</v>
      </c>
      <c r="P12" s="88">
        <v>0</v>
      </c>
      <c r="Q12" s="88">
        <v>0</v>
      </c>
      <c r="R12" s="64">
        <v>0</v>
      </c>
      <c r="S12" s="88">
        <v>0.16</v>
      </c>
      <c r="T12" s="88">
        <v>0</v>
      </c>
      <c r="U12" s="161">
        <v>0.16</v>
      </c>
      <c r="V12" s="161">
        <v>2.7889999999999997</v>
      </c>
      <c r="W12" s="161">
        <v>0.17431249999999998</v>
      </c>
      <c r="X12" s="161">
        <v>0.34862499999999996</v>
      </c>
    </row>
    <row r="13" spans="1:26" x14ac:dyDescent="0.25">
      <c r="A13" s="118">
        <v>6</v>
      </c>
      <c r="B13" s="111" t="s">
        <v>213</v>
      </c>
      <c r="C13" s="120" t="s">
        <v>232</v>
      </c>
      <c r="D13" s="66">
        <v>0.68300000000000005</v>
      </c>
      <c r="E13" s="66">
        <v>0.45400000000000001</v>
      </c>
      <c r="F13" s="66">
        <v>0.53300000000000003</v>
      </c>
      <c r="G13" s="93">
        <v>0.36299999999999999</v>
      </c>
      <c r="H13" s="93">
        <v>0</v>
      </c>
      <c r="I13" s="93">
        <v>0</v>
      </c>
      <c r="J13" s="93">
        <v>0</v>
      </c>
      <c r="K13" s="93">
        <v>0</v>
      </c>
      <c r="L13" s="93">
        <v>0.5</v>
      </c>
      <c r="M13" s="66">
        <v>0.62</v>
      </c>
      <c r="N13" s="88">
        <v>0.5</v>
      </c>
      <c r="O13" s="161">
        <v>3.653</v>
      </c>
      <c r="P13" s="88">
        <v>0</v>
      </c>
      <c r="Q13" s="88">
        <v>1.0999999999999999E-2</v>
      </c>
      <c r="R13" s="64">
        <v>0</v>
      </c>
      <c r="S13" s="88">
        <v>0.18</v>
      </c>
      <c r="T13" s="88">
        <v>0</v>
      </c>
      <c r="U13" s="161">
        <v>0.191</v>
      </c>
      <c r="V13" s="161">
        <v>3.4620000000000002</v>
      </c>
      <c r="W13" s="161">
        <v>0.21637500000000001</v>
      </c>
      <c r="X13" s="161">
        <v>0.43275000000000002</v>
      </c>
    </row>
    <row r="14" spans="1:26" x14ac:dyDescent="0.25">
      <c r="A14" s="110">
        <v>7</v>
      </c>
      <c r="B14" s="111" t="s">
        <v>213</v>
      </c>
      <c r="C14" s="120" t="s">
        <v>233</v>
      </c>
      <c r="D14" s="66">
        <v>0.76</v>
      </c>
      <c r="E14" s="66">
        <v>0.45</v>
      </c>
      <c r="F14" s="66">
        <v>0.64</v>
      </c>
      <c r="G14" s="93">
        <v>0.24</v>
      </c>
      <c r="H14" s="93">
        <v>0</v>
      </c>
      <c r="I14" s="93">
        <v>0</v>
      </c>
      <c r="J14" s="93">
        <v>0</v>
      </c>
      <c r="K14" s="93">
        <v>0</v>
      </c>
      <c r="L14" s="93">
        <v>0</v>
      </c>
      <c r="M14" s="66">
        <v>0</v>
      </c>
      <c r="N14" s="88">
        <v>0</v>
      </c>
      <c r="O14" s="161">
        <v>2.09</v>
      </c>
      <c r="P14" s="88">
        <v>0</v>
      </c>
      <c r="Q14" s="88">
        <v>0</v>
      </c>
      <c r="R14" s="64">
        <v>0</v>
      </c>
      <c r="S14" s="88">
        <v>0</v>
      </c>
      <c r="T14" s="88">
        <v>0</v>
      </c>
      <c r="U14" s="161">
        <v>0</v>
      </c>
      <c r="V14" s="161">
        <v>2.09</v>
      </c>
      <c r="W14" s="161">
        <v>0.13062499999999999</v>
      </c>
      <c r="X14" s="161">
        <v>0.26124999999999998</v>
      </c>
    </row>
    <row r="15" spans="1:26" x14ac:dyDescent="0.25">
      <c r="A15" s="118">
        <v>8</v>
      </c>
      <c r="B15" s="111" t="s">
        <v>213</v>
      </c>
      <c r="C15" s="120" t="s">
        <v>234</v>
      </c>
      <c r="D15" s="66">
        <v>0.47799999999999998</v>
      </c>
      <c r="E15" s="66">
        <v>0.35499999999999998</v>
      </c>
      <c r="F15" s="66">
        <v>0.5</v>
      </c>
      <c r="G15" s="93">
        <v>0.75</v>
      </c>
      <c r="H15" s="93">
        <v>0</v>
      </c>
      <c r="I15" s="93">
        <v>0</v>
      </c>
      <c r="J15" s="93">
        <v>0</v>
      </c>
      <c r="K15" s="93">
        <v>0</v>
      </c>
      <c r="L15" s="93">
        <v>0</v>
      </c>
      <c r="M15" s="66">
        <v>0</v>
      </c>
      <c r="N15" s="88">
        <v>0</v>
      </c>
      <c r="O15" s="161">
        <v>2.0830000000000002</v>
      </c>
      <c r="P15" s="88">
        <v>0</v>
      </c>
      <c r="Q15" s="88">
        <v>0</v>
      </c>
      <c r="R15" s="64">
        <v>0</v>
      </c>
      <c r="S15" s="88">
        <v>0.5</v>
      </c>
      <c r="T15" s="88">
        <v>0</v>
      </c>
      <c r="U15" s="161">
        <v>0.5</v>
      </c>
      <c r="V15" s="161">
        <v>1.5830000000000002</v>
      </c>
      <c r="W15" s="161">
        <v>9.8937500000000012E-2</v>
      </c>
      <c r="X15" s="161">
        <v>0.19787500000000002</v>
      </c>
    </row>
    <row r="16" spans="1:26" x14ac:dyDescent="0.25">
      <c r="A16" s="118">
        <v>9</v>
      </c>
      <c r="B16" s="111" t="s">
        <v>213</v>
      </c>
      <c r="C16" s="120" t="s">
        <v>235</v>
      </c>
      <c r="D16" s="66">
        <v>0.6</v>
      </c>
      <c r="E16" s="66">
        <v>0.35099999999999998</v>
      </c>
      <c r="F16" s="66">
        <v>0.58299999999999996</v>
      </c>
      <c r="G16" s="93">
        <v>0.622</v>
      </c>
      <c r="H16" s="93">
        <v>0</v>
      </c>
      <c r="I16" s="93">
        <v>0</v>
      </c>
      <c r="J16" s="93">
        <v>0</v>
      </c>
      <c r="K16" s="93">
        <v>1</v>
      </c>
      <c r="L16" s="93">
        <v>1</v>
      </c>
      <c r="M16" s="66">
        <v>0</v>
      </c>
      <c r="N16" s="88">
        <v>0</v>
      </c>
      <c r="O16" s="161">
        <v>4.1559999999999997</v>
      </c>
      <c r="P16" s="88">
        <v>0</v>
      </c>
      <c r="Q16" s="88">
        <v>0</v>
      </c>
      <c r="R16" s="64">
        <v>0</v>
      </c>
      <c r="S16" s="88">
        <v>0.09</v>
      </c>
      <c r="T16" s="88">
        <v>0.08</v>
      </c>
      <c r="U16" s="161">
        <v>0.16999999999999998</v>
      </c>
      <c r="V16" s="161">
        <v>3.9859999999999998</v>
      </c>
      <c r="W16" s="161">
        <v>0.24912499999999999</v>
      </c>
      <c r="X16" s="161">
        <v>0.49824999999999997</v>
      </c>
    </row>
    <row r="17" spans="1:25" x14ac:dyDescent="0.25">
      <c r="A17" s="110">
        <v>10</v>
      </c>
      <c r="B17" s="111" t="s">
        <v>213</v>
      </c>
      <c r="C17" s="121" t="s">
        <v>236</v>
      </c>
      <c r="D17" s="66">
        <v>0.7</v>
      </c>
      <c r="E17" s="66">
        <v>0.32</v>
      </c>
      <c r="F17" s="66">
        <v>1</v>
      </c>
      <c r="G17" s="93">
        <v>0.21</v>
      </c>
      <c r="H17" s="93">
        <v>0</v>
      </c>
      <c r="I17" s="93">
        <v>0</v>
      </c>
      <c r="J17" s="93">
        <v>0</v>
      </c>
      <c r="K17" s="93">
        <v>0</v>
      </c>
      <c r="L17" s="93">
        <v>0</v>
      </c>
      <c r="M17" s="66">
        <v>0</v>
      </c>
      <c r="N17" s="88">
        <v>0.33300000000000002</v>
      </c>
      <c r="O17" s="161">
        <v>2.5630000000000002</v>
      </c>
      <c r="P17" s="88">
        <v>0</v>
      </c>
      <c r="Q17" s="88">
        <v>0</v>
      </c>
      <c r="R17" s="64">
        <v>0</v>
      </c>
      <c r="S17" s="88">
        <v>0</v>
      </c>
      <c r="T17" s="88">
        <v>0</v>
      </c>
      <c r="U17" s="161">
        <v>0</v>
      </c>
      <c r="V17" s="161">
        <v>2.5630000000000002</v>
      </c>
      <c r="W17" s="161">
        <v>0.16018750000000001</v>
      </c>
      <c r="X17" s="161">
        <v>0.32037500000000002</v>
      </c>
    </row>
    <row r="18" spans="1:25" x14ac:dyDescent="0.25">
      <c r="A18" s="118">
        <v>11</v>
      </c>
      <c r="B18" s="111" t="s">
        <v>213</v>
      </c>
      <c r="C18" s="120" t="s">
        <v>237</v>
      </c>
      <c r="D18" s="66">
        <v>0.66700000000000004</v>
      </c>
      <c r="E18" s="66">
        <v>0.38800000000000001</v>
      </c>
      <c r="F18" s="66">
        <v>0.06</v>
      </c>
      <c r="G18" s="93">
        <v>0.14899999999999999</v>
      </c>
      <c r="H18" s="93">
        <v>0</v>
      </c>
      <c r="I18" s="93">
        <v>0</v>
      </c>
      <c r="J18" s="93">
        <v>0</v>
      </c>
      <c r="K18" s="93">
        <v>0</v>
      </c>
      <c r="L18" s="93">
        <v>0</v>
      </c>
      <c r="M18" s="66">
        <v>0</v>
      </c>
      <c r="N18" s="88">
        <v>0</v>
      </c>
      <c r="O18" s="161">
        <v>1.2640000000000002</v>
      </c>
      <c r="P18" s="88">
        <v>0</v>
      </c>
      <c r="Q18" s="88">
        <v>0</v>
      </c>
      <c r="R18" s="64">
        <v>0</v>
      </c>
      <c r="S18" s="88">
        <v>0</v>
      </c>
      <c r="T18" s="88">
        <v>0</v>
      </c>
      <c r="U18" s="161">
        <v>0</v>
      </c>
      <c r="V18" s="161">
        <v>1.2640000000000002</v>
      </c>
      <c r="W18" s="161">
        <v>7.9000000000000015E-2</v>
      </c>
      <c r="X18" s="161">
        <v>0.15800000000000003</v>
      </c>
    </row>
    <row r="19" spans="1:25" x14ac:dyDescent="0.25">
      <c r="A19" s="118">
        <v>12</v>
      </c>
      <c r="B19" s="111" t="s">
        <v>213</v>
      </c>
      <c r="C19" s="166" t="s">
        <v>238</v>
      </c>
      <c r="D19" s="66">
        <v>0.46700000000000003</v>
      </c>
      <c r="E19" s="66">
        <v>0.34699999999999998</v>
      </c>
      <c r="F19" s="66">
        <v>0.75</v>
      </c>
      <c r="G19" s="93">
        <v>1</v>
      </c>
      <c r="H19" s="93">
        <v>0</v>
      </c>
      <c r="I19" s="93">
        <v>0</v>
      </c>
      <c r="J19" s="93">
        <v>0</v>
      </c>
      <c r="K19" s="93">
        <v>0</v>
      </c>
      <c r="L19" s="93">
        <v>0</v>
      </c>
      <c r="M19" s="66">
        <v>0</v>
      </c>
      <c r="N19" s="171"/>
      <c r="O19" s="161">
        <v>2.5640000000000001</v>
      </c>
      <c r="P19" s="88">
        <v>0</v>
      </c>
      <c r="Q19" s="88">
        <v>0</v>
      </c>
      <c r="R19" s="64">
        <v>0</v>
      </c>
      <c r="S19" s="88">
        <v>0</v>
      </c>
      <c r="T19" s="171"/>
      <c r="U19" s="161">
        <v>0</v>
      </c>
      <c r="V19" s="161">
        <v>2.5640000000000001</v>
      </c>
      <c r="W19" s="161">
        <v>0.18314285714285714</v>
      </c>
      <c r="X19" s="161">
        <v>0.36628571428571427</v>
      </c>
      <c r="Y19">
        <v>14</v>
      </c>
    </row>
    <row r="20" spans="1:25" x14ac:dyDescent="0.25">
      <c r="A20" s="110">
        <v>13</v>
      </c>
      <c r="B20" s="111" t="s">
        <v>213</v>
      </c>
      <c r="C20" s="120" t="s">
        <v>239</v>
      </c>
      <c r="D20" s="66">
        <v>0.55900000000000005</v>
      </c>
      <c r="E20" s="66">
        <v>0.42599999999999999</v>
      </c>
      <c r="F20" s="66">
        <v>0.44400000000000001</v>
      </c>
      <c r="G20" s="93">
        <v>0.33300000000000002</v>
      </c>
      <c r="H20" s="93">
        <v>1</v>
      </c>
      <c r="I20" s="93">
        <v>0</v>
      </c>
      <c r="J20" s="93">
        <v>0</v>
      </c>
      <c r="K20" s="93">
        <v>0</v>
      </c>
      <c r="L20" s="93">
        <v>0</v>
      </c>
      <c r="M20" s="66">
        <v>0</v>
      </c>
      <c r="N20" s="88">
        <v>0</v>
      </c>
      <c r="O20" s="161">
        <v>2.762</v>
      </c>
      <c r="P20" s="88">
        <v>0</v>
      </c>
      <c r="Q20" s="88">
        <v>0</v>
      </c>
      <c r="R20" s="64">
        <v>0</v>
      </c>
      <c r="S20" s="88">
        <v>0.11</v>
      </c>
      <c r="T20" s="88">
        <v>0</v>
      </c>
      <c r="U20" s="161">
        <v>0.11</v>
      </c>
      <c r="V20" s="161">
        <v>2.6520000000000001</v>
      </c>
      <c r="W20" s="161">
        <v>0.16575000000000001</v>
      </c>
      <c r="X20" s="161">
        <v>0.33150000000000002</v>
      </c>
      <c r="Y20">
        <v>16</v>
      </c>
    </row>
    <row r="21" spans="1:25" x14ac:dyDescent="0.25">
      <c r="A21" s="118">
        <v>14</v>
      </c>
      <c r="B21" s="111" t="s">
        <v>213</v>
      </c>
      <c r="C21" s="120" t="s">
        <v>240</v>
      </c>
      <c r="D21" s="66" t="s">
        <v>226</v>
      </c>
      <c r="E21" s="66">
        <v>0.26300000000000001</v>
      </c>
      <c r="F21" s="66">
        <v>0.75</v>
      </c>
      <c r="G21" s="93">
        <v>0.03</v>
      </c>
      <c r="H21" s="93">
        <v>0</v>
      </c>
      <c r="I21" s="93">
        <v>0</v>
      </c>
      <c r="J21" s="93">
        <v>0</v>
      </c>
      <c r="K21" s="93">
        <v>0</v>
      </c>
      <c r="L21" s="93">
        <v>0</v>
      </c>
      <c r="M21" s="66">
        <v>0.17599999999999999</v>
      </c>
      <c r="N21" s="88">
        <v>0.25</v>
      </c>
      <c r="O21" s="161">
        <v>1.4689999999999999</v>
      </c>
      <c r="P21" s="88">
        <v>0</v>
      </c>
      <c r="Q21" s="88">
        <v>0</v>
      </c>
      <c r="R21" s="64">
        <v>0</v>
      </c>
      <c r="S21" s="88">
        <v>0.12</v>
      </c>
      <c r="T21" s="88">
        <v>0</v>
      </c>
      <c r="U21" s="161">
        <v>0.12</v>
      </c>
      <c r="V21" s="161">
        <v>1.3489999999999998</v>
      </c>
      <c r="W21" s="161">
        <v>8.4312499999999985E-2</v>
      </c>
      <c r="X21" s="161">
        <v>0.16862499999999997</v>
      </c>
      <c r="Y21">
        <v>16</v>
      </c>
    </row>
    <row r="22" spans="1:25" x14ac:dyDescent="0.25">
      <c r="A22" s="118">
        <v>15</v>
      </c>
      <c r="B22" s="111" t="s">
        <v>213</v>
      </c>
      <c r="C22" s="120" t="s">
        <v>241</v>
      </c>
      <c r="D22" s="66">
        <v>0.5</v>
      </c>
      <c r="E22" s="66">
        <v>0.49</v>
      </c>
      <c r="F22" s="66">
        <v>0.6</v>
      </c>
      <c r="G22" s="93">
        <v>0.25</v>
      </c>
      <c r="H22" s="93">
        <v>0</v>
      </c>
      <c r="I22" s="93">
        <v>0</v>
      </c>
      <c r="J22" s="93">
        <v>0</v>
      </c>
      <c r="K22" s="93">
        <v>0</v>
      </c>
      <c r="L22" s="93">
        <v>0</v>
      </c>
      <c r="M22" s="66">
        <v>7.0999999999999994E-2</v>
      </c>
      <c r="N22" s="88">
        <v>0</v>
      </c>
      <c r="O22" s="161">
        <v>1.9109999999999998</v>
      </c>
      <c r="P22" s="88">
        <v>0</v>
      </c>
      <c r="Q22" s="88">
        <v>0</v>
      </c>
      <c r="R22" s="64">
        <v>0</v>
      </c>
      <c r="S22" s="88">
        <v>7.0000000000000007E-2</v>
      </c>
      <c r="T22" s="88">
        <v>0</v>
      </c>
      <c r="U22" s="161">
        <v>7.0000000000000007E-2</v>
      </c>
      <c r="V22" s="161">
        <v>1.8409999999999997</v>
      </c>
      <c r="W22" s="161">
        <v>0.11506249999999998</v>
      </c>
      <c r="X22" s="161">
        <v>0.23012499999999997</v>
      </c>
    </row>
    <row r="23" spans="1:25" x14ac:dyDescent="0.25">
      <c r="A23" s="110">
        <v>16</v>
      </c>
      <c r="B23" s="111" t="s">
        <v>213</v>
      </c>
      <c r="C23" s="120" t="s">
        <v>242</v>
      </c>
      <c r="D23" s="66">
        <v>0.48</v>
      </c>
      <c r="E23" s="66">
        <v>0.46600000000000003</v>
      </c>
      <c r="F23" s="66">
        <v>0.75</v>
      </c>
      <c r="G23" s="93">
        <v>2.1000000000000001E-2</v>
      </c>
      <c r="H23" s="93">
        <v>0</v>
      </c>
      <c r="I23" s="93">
        <v>0</v>
      </c>
      <c r="J23" s="93">
        <v>0</v>
      </c>
      <c r="K23" s="93">
        <v>0</v>
      </c>
      <c r="L23" s="93">
        <v>6.5000000000000002E-2</v>
      </c>
      <c r="M23" s="66">
        <v>0</v>
      </c>
      <c r="N23" s="88">
        <v>0</v>
      </c>
      <c r="O23" s="161">
        <v>1.7819999999999998</v>
      </c>
      <c r="P23" s="88">
        <v>0</v>
      </c>
      <c r="Q23" s="88">
        <v>0</v>
      </c>
      <c r="R23" s="64">
        <v>0</v>
      </c>
      <c r="S23" s="88">
        <v>0</v>
      </c>
      <c r="T23" s="88">
        <v>0.25</v>
      </c>
      <c r="U23" s="161">
        <v>0.25</v>
      </c>
      <c r="V23" s="161">
        <v>1.5319999999999998</v>
      </c>
      <c r="W23" s="161">
        <v>9.5749999999999988E-2</v>
      </c>
      <c r="X23" s="161">
        <v>0.19149999999999998</v>
      </c>
    </row>
    <row r="24" spans="1:25" x14ac:dyDescent="0.25">
      <c r="A24" s="118">
        <v>17</v>
      </c>
      <c r="B24" s="111" t="s">
        <v>213</v>
      </c>
      <c r="C24" s="120" t="s">
        <v>243</v>
      </c>
      <c r="D24" s="66">
        <v>0.63400000000000001</v>
      </c>
      <c r="E24" s="66">
        <v>0.28899999999999998</v>
      </c>
      <c r="F24" s="66">
        <v>0.34300000000000003</v>
      </c>
      <c r="G24" s="93">
        <v>5.6000000000000001E-2</v>
      </c>
      <c r="H24" s="93">
        <v>0</v>
      </c>
      <c r="I24" s="93">
        <v>0</v>
      </c>
      <c r="J24" s="93">
        <v>0</v>
      </c>
      <c r="K24" s="93">
        <v>0</v>
      </c>
      <c r="L24" s="93">
        <v>0</v>
      </c>
      <c r="M24" s="66">
        <v>5.5E-2</v>
      </c>
      <c r="N24" s="88">
        <v>0</v>
      </c>
      <c r="O24" s="161">
        <v>1.377</v>
      </c>
      <c r="P24" s="88">
        <v>0</v>
      </c>
      <c r="Q24" s="88">
        <v>0</v>
      </c>
      <c r="R24" s="64">
        <v>0</v>
      </c>
      <c r="S24" s="88">
        <v>0.18</v>
      </c>
      <c r="T24" s="88">
        <v>0</v>
      </c>
      <c r="U24" s="161">
        <v>0.18</v>
      </c>
      <c r="V24" s="161">
        <v>1.1970000000000001</v>
      </c>
      <c r="W24" s="161">
        <v>7.4812500000000004E-2</v>
      </c>
      <c r="X24" s="161">
        <v>0.14962500000000001</v>
      </c>
    </row>
    <row r="25" spans="1:25" x14ac:dyDescent="0.25">
      <c r="A25" s="118">
        <v>18</v>
      </c>
      <c r="B25" s="111" t="s">
        <v>213</v>
      </c>
      <c r="C25" s="120" t="s">
        <v>244</v>
      </c>
      <c r="D25" s="66">
        <v>0.52</v>
      </c>
      <c r="E25" s="66">
        <v>0.34</v>
      </c>
      <c r="F25" s="66">
        <v>0.19</v>
      </c>
      <c r="G25" s="93">
        <v>0.09</v>
      </c>
      <c r="H25" s="93">
        <v>0</v>
      </c>
      <c r="I25" s="93">
        <v>0</v>
      </c>
      <c r="J25" s="93">
        <v>0</v>
      </c>
      <c r="K25" s="93">
        <v>0</v>
      </c>
      <c r="L25" s="93">
        <v>0</v>
      </c>
      <c r="M25" s="66">
        <v>0</v>
      </c>
      <c r="N25" s="88">
        <v>0</v>
      </c>
      <c r="O25" s="161">
        <v>1.1400000000000001</v>
      </c>
      <c r="P25" s="88">
        <v>0.02</v>
      </c>
      <c r="Q25" s="88">
        <v>0.01</v>
      </c>
      <c r="R25" s="64">
        <v>0</v>
      </c>
      <c r="S25" s="88">
        <v>0.08</v>
      </c>
      <c r="T25" s="88">
        <v>0.1</v>
      </c>
      <c r="U25" s="161">
        <v>0.21000000000000002</v>
      </c>
      <c r="V25" s="161">
        <v>0.93000000000000016</v>
      </c>
      <c r="W25" s="161">
        <v>5.812500000000001E-2</v>
      </c>
      <c r="X25" s="161">
        <v>0.11625000000000002</v>
      </c>
    </row>
    <row r="26" spans="1:25" x14ac:dyDescent="0.25">
      <c r="A26" s="110">
        <v>19</v>
      </c>
      <c r="B26" s="111" t="s">
        <v>213</v>
      </c>
      <c r="C26" s="120" t="s">
        <v>245</v>
      </c>
      <c r="D26" s="66">
        <v>0.39600000000000002</v>
      </c>
      <c r="E26" s="66">
        <v>0.25600000000000001</v>
      </c>
      <c r="F26" s="66">
        <v>0.36399999999999999</v>
      </c>
      <c r="G26" s="93">
        <v>0.34100000000000003</v>
      </c>
      <c r="H26" s="93">
        <v>0</v>
      </c>
      <c r="I26" s="93">
        <v>0</v>
      </c>
      <c r="J26" s="93">
        <v>0</v>
      </c>
      <c r="K26" s="93">
        <v>0</v>
      </c>
      <c r="L26" s="93">
        <v>0</v>
      </c>
      <c r="M26" s="75">
        <v>6.3E-2</v>
      </c>
      <c r="N26" s="88">
        <v>0</v>
      </c>
      <c r="O26" s="161">
        <v>1.42</v>
      </c>
      <c r="P26" s="88">
        <v>0</v>
      </c>
      <c r="Q26" s="88">
        <v>0</v>
      </c>
      <c r="R26" s="64">
        <v>0</v>
      </c>
      <c r="S26" s="90">
        <v>7.0000000000000007E-2</v>
      </c>
      <c r="T26" s="88">
        <v>0</v>
      </c>
      <c r="U26" s="161">
        <v>7.0000000000000007E-2</v>
      </c>
      <c r="V26" s="161">
        <v>1.3499999999999999</v>
      </c>
      <c r="W26" s="161">
        <v>8.4374999999999992E-2</v>
      </c>
      <c r="X26" s="161">
        <v>0.16874999999999998</v>
      </c>
    </row>
    <row r="27" spans="1:25" x14ac:dyDescent="0.25">
      <c r="A27" s="118">
        <v>20</v>
      </c>
      <c r="B27" s="111" t="s">
        <v>213</v>
      </c>
      <c r="C27" s="120" t="s">
        <v>246</v>
      </c>
      <c r="D27" s="66">
        <v>0.64</v>
      </c>
      <c r="E27" s="66">
        <v>0.3</v>
      </c>
      <c r="F27" s="66">
        <v>0.375</v>
      </c>
      <c r="G27" s="93">
        <v>0.34</v>
      </c>
      <c r="H27" s="93">
        <v>0</v>
      </c>
      <c r="I27" s="93">
        <v>0</v>
      </c>
      <c r="J27" s="93">
        <v>0</v>
      </c>
      <c r="K27" s="93">
        <v>0</v>
      </c>
      <c r="L27" s="93">
        <v>0</v>
      </c>
      <c r="M27" s="66">
        <v>0</v>
      </c>
      <c r="N27" s="88">
        <v>0</v>
      </c>
      <c r="O27" s="161">
        <v>1.655</v>
      </c>
      <c r="P27" s="88">
        <v>0</v>
      </c>
      <c r="Q27" s="88">
        <v>0</v>
      </c>
      <c r="R27" s="64">
        <v>0</v>
      </c>
      <c r="S27" s="90">
        <v>0.42</v>
      </c>
      <c r="T27" s="88">
        <v>0</v>
      </c>
      <c r="U27" s="161">
        <v>0.42</v>
      </c>
      <c r="V27" s="161">
        <v>1.2350000000000001</v>
      </c>
      <c r="W27" s="161">
        <v>7.7187500000000006E-2</v>
      </c>
      <c r="X27" s="161">
        <v>0.15437500000000001</v>
      </c>
    </row>
    <row r="28" spans="1:25" x14ac:dyDescent="0.25">
      <c r="A28" s="118">
        <v>21</v>
      </c>
      <c r="B28" s="111" t="s">
        <v>213</v>
      </c>
      <c r="C28" s="120" t="s">
        <v>247</v>
      </c>
      <c r="D28" s="66">
        <v>0.16900000000000001</v>
      </c>
      <c r="E28" s="66">
        <v>0.22600000000000001</v>
      </c>
      <c r="F28" s="66">
        <v>2.3E-2</v>
      </c>
      <c r="G28" s="93">
        <v>0.23300000000000001</v>
      </c>
      <c r="H28" s="93">
        <v>0</v>
      </c>
      <c r="I28" s="93">
        <v>0</v>
      </c>
      <c r="J28" s="93">
        <v>0</v>
      </c>
      <c r="K28" s="93">
        <v>0</v>
      </c>
      <c r="L28" s="93">
        <v>0</v>
      </c>
      <c r="M28" s="66">
        <v>0</v>
      </c>
      <c r="N28" s="88">
        <v>0.125</v>
      </c>
      <c r="O28" s="161">
        <v>0.77600000000000002</v>
      </c>
      <c r="P28" s="88">
        <v>0</v>
      </c>
      <c r="Q28" s="88">
        <v>0</v>
      </c>
      <c r="R28" s="64">
        <v>0</v>
      </c>
      <c r="S28" s="90">
        <v>4.2999999999999997E-2</v>
      </c>
      <c r="T28" s="88">
        <v>0</v>
      </c>
      <c r="U28" s="161">
        <v>4.2999999999999997E-2</v>
      </c>
      <c r="V28" s="161">
        <v>0.73299999999999998</v>
      </c>
      <c r="W28" s="161">
        <v>4.5812499999999999E-2</v>
      </c>
      <c r="X28" s="161">
        <v>9.1624999999999998E-2</v>
      </c>
    </row>
    <row r="29" spans="1:25" x14ac:dyDescent="0.25">
      <c r="A29" s="110">
        <v>22</v>
      </c>
      <c r="B29" s="111" t="s">
        <v>213</v>
      </c>
      <c r="C29" s="120" t="s">
        <v>248</v>
      </c>
      <c r="D29" s="66">
        <v>0.65800000000000003</v>
      </c>
      <c r="E29" s="66">
        <v>0.42</v>
      </c>
      <c r="F29" s="66">
        <v>0.45400000000000001</v>
      </c>
      <c r="G29" s="93">
        <v>0.24099999999999999</v>
      </c>
      <c r="H29" s="93">
        <v>0</v>
      </c>
      <c r="I29" s="93">
        <v>0</v>
      </c>
      <c r="J29" s="93">
        <v>0</v>
      </c>
      <c r="K29" s="93">
        <v>1</v>
      </c>
      <c r="L29" s="93">
        <v>0</v>
      </c>
      <c r="M29" s="66">
        <v>0.1</v>
      </c>
      <c r="N29" s="88">
        <v>0.16700000000000001</v>
      </c>
      <c r="O29" s="161">
        <v>3.04</v>
      </c>
      <c r="P29" s="88">
        <v>0</v>
      </c>
      <c r="Q29" s="88">
        <v>1.7999999999999999E-2</v>
      </c>
      <c r="R29" s="64">
        <v>0</v>
      </c>
      <c r="S29" s="88">
        <v>0</v>
      </c>
      <c r="T29" s="88">
        <v>0</v>
      </c>
      <c r="U29" s="161">
        <v>1.7999999999999999E-2</v>
      </c>
      <c r="V29" s="161">
        <v>3.0220000000000002</v>
      </c>
      <c r="W29" s="161">
        <v>0.18887500000000002</v>
      </c>
      <c r="X29" s="161">
        <v>0.37775000000000003</v>
      </c>
    </row>
    <row r="30" spans="1:25" x14ac:dyDescent="0.25">
      <c r="A30" s="118">
        <v>23</v>
      </c>
      <c r="B30" s="111" t="s">
        <v>213</v>
      </c>
      <c r="C30" s="120" t="s">
        <v>249</v>
      </c>
      <c r="D30" s="75">
        <v>0.78</v>
      </c>
      <c r="E30" s="66">
        <v>0.3</v>
      </c>
      <c r="F30" s="66">
        <v>0.46</v>
      </c>
      <c r="G30" s="93">
        <v>0.13</v>
      </c>
      <c r="H30" s="93">
        <v>0.2</v>
      </c>
      <c r="I30" s="93">
        <v>0</v>
      </c>
      <c r="J30" s="93">
        <v>0</v>
      </c>
      <c r="K30" s="93">
        <v>0.7</v>
      </c>
      <c r="L30" s="93">
        <v>1</v>
      </c>
      <c r="M30" s="66">
        <v>0.12</v>
      </c>
      <c r="N30" s="88">
        <v>0.105</v>
      </c>
      <c r="O30" s="161">
        <v>3.7949999999999999</v>
      </c>
      <c r="P30" s="88">
        <v>0</v>
      </c>
      <c r="Q30" s="88">
        <v>0.03</v>
      </c>
      <c r="R30" s="64">
        <v>0</v>
      </c>
      <c r="S30" s="88">
        <v>0.04</v>
      </c>
      <c r="T30" s="88">
        <v>0</v>
      </c>
      <c r="U30" s="161">
        <v>7.0000000000000007E-2</v>
      </c>
      <c r="V30" s="161">
        <v>3.7250000000000001</v>
      </c>
      <c r="W30" s="161">
        <v>0.23281250000000001</v>
      </c>
      <c r="X30" s="161">
        <v>0.46562500000000001</v>
      </c>
    </row>
    <row r="31" spans="1:25" x14ac:dyDescent="0.25">
      <c r="A31" s="118">
        <v>24</v>
      </c>
      <c r="B31" s="111" t="s">
        <v>213</v>
      </c>
      <c r="C31" s="120" t="s">
        <v>250</v>
      </c>
      <c r="D31" s="66">
        <v>0.60399999999999998</v>
      </c>
      <c r="E31" s="66">
        <v>0.42</v>
      </c>
      <c r="F31" s="66">
        <v>0.56000000000000005</v>
      </c>
      <c r="G31" s="93">
        <v>0.14499999999999999</v>
      </c>
      <c r="H31" s="93">
        <v>0.109</v>
      </c>
      <c r="I31" s="93">
        <v>0</v>
      </c>
      <c r="J31" s="93">
        <v>0</v>
      </c>
      <c r="K31" s="93">
        <v>0.14599999999999999</v>
      </c>
      <c r="L31" s="93">
        <v>0.39</v>
      </c>
      <c r="M31" s="66">
        <v>0</v>
      </c>
      <c r="N31" s="88">
        <v>0.125</v>
      </c>
      <c r="O31" s="161">
        <v>2.4990000000000001</v>
      </c>
      <c r="P31" s="88">
        <v>0</v>
      </c>
      <c r="Q31" s="88">
        <v>0</v>
      </c>
      <c r="R31" s="64">
        <v>0</v>
      </c>
      <c r="S31" s="88">
        <v>0.05</v>
      </c>
      <c r="T31" s="88">
        <v>0</v>
      </c>
      <c r="U31" s="161">
        <v>0.05</v>
      </c>
      <c r="V31" s="161">
        <v>2.4490000000000003</v>
      </c>
      <c r="W31" s="161">
        <v>0.15306250000000002</v>
      </c>
      <c r="X31" s="161">
        <v>0.30612500000000004</v>
      </c>
    </row>
    <row r="32" spans="1:25" x14ac:dyDescent="0.25">
      <c r="A32" s="110">
        <v>25</v>
      </c>
      <c r="B32" s="111" t="s">
        <v>213</v>
      </c>
      <c r="C32" s="120" t="s">
        <v>251</v>
      </c>
      <c r="D32" s="66">
        <v>0.55500000000000005</v>
      </c>
      <c r="E32" s="66">
        <v>0.37</v>
      </c>
      <c r="F32" s="66">
        <v>0.39100000000000001</v>
      </c>
      <c r="G32" s="93">
        <v>0.09</v>
      </c>
      <c r="H32" s="93">
        <v>0</v>
      </c>
      <c r="I32" s="93">
        <v>0</v>
      </c>
      <c r="J32" s="93">
        <v>0</v>
      </c>
      <c r="K32" s="93">
        <v>0</v>
      </c>
      <c r="L32" s="93">
        <v>0.25</v>
      </c>
      <c r="M32" s="66">
        <v>3.4000000000000002E-2</v>
      </c>
      <c r="N32" s="88">
        <v>0</v>
      </c>
      <c r="O32" s="161">
        <v>1.6900000000000002</v>
      </c>
      <c r="P32" s="88">
        <v>0</v>
      </c>
      <c r="Q32" s="88">
        <v>0</v>
      </c>
      <c r="R32" s="64">
        <v>0</v>
      </c>
      <c r="S32" s="88">
        <v>7.0000000000000007E-2</v>
      </c>
      <c r="T32" s="88">
        <v>0</v>
      </c>
      <c r="U32" s="161">
        <v>7.0000000000000007E-2</v>
      </c>
      <c r="V32" s="161">
        <v>1.62</v>
      </c>
      <c r="W32" s="161">
        <v>0.10125000000000001</v>
      </c>
      <c r="X32" s="161">
        <v>0.20250000000000001</v>
      </c>
    </row>
    <row r="33" spans="1:24" x14ac:dyDescent="0.25">
      <c r="A33" s="118">
        <v>26</v>
      </c>
      <c r="B33" s="111" t="s">
        <v>213</v>
      </c>
      <c r="C33" s="120" t="s">
        <v>252</v>
      </c>
      <c r="D33" s="66">
        <v>0.53700000000000003</v>
      </c>
      <c r="E33" s="66">
        <v>0.39</v>
      </c>
      <c r="F33" s="66">
        <v>0.57099999999999995</v>
      </c>
      <c r="G33" s="93">
        <v>0.28599999999999998</v>
      </c>
      <c r="H33" s="93">
        <v>0</v>
      </c>
      <c r="I33" s="93">
        <v>0</v>
      </c>
      <c r="J33" s="93">
        <v>0</v>
      </c>
      <c r="K33" s="93">
        <v>1</v>
      </c>
      <c r="L33" s="93">
        <v>0</v>
      </c>
      <c r="M33" s="66">
        <v>0</v>
      </c>
      <c r="N33" s="88">
        <v>0.1</v>
      </c>
      <c r="O33" s="161">
        <v>2.8839999999999999</v>
      </c>
      <c r="P33" s="88">
        <v>0</v>
      </c>
      <c r="Q33" s="88">
        <v>0</v>
      </c>
      <c r="R33" s="64">
        <v>0</v>
      </c>
      <c r="S33" s="88">
        <v>0</v>
      </c>
      <c r="T33" s="88">
        <v>0</v>
      </c>
      <c r="U33" s="161">
        <v>0</v>
      </c>
      <c r="V33" s="161">
        <v>2.8839999999999999</v>
      </c>
      <c r="W33" s="161">
        <v>0.18024999999999999</v>
      </c>
      <c r="X33" s="161">
        <v>0.36049999999999999</v>
      </c>
    </row>
    <row r="34" spans="1:24" x14ac:dyDescent="0.25">
      <c r="A34" s="118">
        <v>27</v>
      </c>
      <c r="B34" s="111" t="s">
        <v>213</v>
      </c>
      <c r="C34" s="120" t="s">
        <v>253</v>
      </c>
      <c r="D34" s="66">
        <v>0.66</v>
      </c>
      <c r="E34" s="66">
        <v>0.25</v>
      </c>
      <c r="F34" s="66">
        <v>0.5</v>
      </c>
      <c r="G34" s="93">
        <v>0.36</v>
      </c>
      <c r="H34" s="93">
        <v>0</v>
      </c>
      <c r="I34" s="93">
        <v>0</v>
      </c>
      <c r="J34" s="93">
        <v>0</v>
      </c>
      <c r="K34" s="93">
        <v>0.67</v>
      </c>
      <c r="L34" s="93">
        <v>0</v>
      </c>
      <c r="M34" s="66">
        <v>0</v>
      </c>
      <c r="N34" s="88">
        <v>0</v>
      </c>
      <c r="O34" s="161">
        <v>2.44</v>
      </c>
      <c r="P34" s="88">
        <v>0</v>
      </c>
      <c r="Q34" s="88">
        <v>0</v>
      </c>
      <c r="R34" s="64">
        <v>0</v>
      </c>
      <c r="S34" s="90">
        <v>0.13</v>
      </c>
      <c r="T34" s="88">
        <v>0</v>
      </c>
      <c r="U34" s="161">
        <v>0.13</v>
      </c>
      <c r="V34" s="161">
        <v>2.31</v>
      </c>
      <c r="W34" s="161">
        <v>0.144375</v>
      </c>
      <c r="X34" s="161">
        <v>0.28875000000000001</v>
      </c>
    </row>
    <row r="35" spans="1:24" x14ac:dyDescent="0.25">
      <c r="A35" s="110">
        <v>28</v>
      </c>
      <c r="B35" s="111" t="s">
        <v>213</v>
      </c>
      <c r="C35" s="120" t="s">
        <v>254</v>
      </c>
      <c r="D35" s="66">
        <v>0.625</v>
      </c>
      <c r="E35" s="66">
        <v>0.46600000000000003</v>
      </c>
      <c r="F35" s="66">
        <v>0.66600000000000004</v>
      </c>
      <c r="G35" s="93">
        <v>0.6</v>
      </c>
      <c r="H35" s="93">
        <v>0</v>
      </c>
      <c r="I35" s="93">
        <v>0</v>
      </c>
      <c r="J35" s="93">
        <v>0</v>
      </c>
      <c r="K35" s="93">
        <v>0</v>
      </c>
      <c r="L35" s="93">
        <v>0</v>
      </c>
      <c r="M35" s="66">
        <v>0</v>
      </c>
      <c r="N35" s="88">
        <v>0.28599999999999998</v>
      </c>
      <c r="O35" s="161">
        <v>2.6430000000000002</v>
      </c>
      <c r="P35" s="88">
        <v>0</v>
      </c>
      <c r="Q35" s="88">
        <v>0</v>
      </c>
      <c r="R35" s="64">
        <v>0</v>
      </c>
      <c r="S35" s="88">
        <v>0.222</v>
      </c>
      <c r="T35" s="88">
        <v>0</v>
      </c>
      <c r="U35" s="161">
        <v>0.222</v>
      </c>
      <c r="V35" s="161">
        <v>2.4210000000000003</v>
      </c>
      <c r="W35" s="161">
        <v>0.15131250000000002</v>
      </c>
      <c r="X35" s="161">
        <v>0.30262500000000003</v>
      </c>
    </row>
    <row r="36" spans="1:24" x14ac:dyDescent="0.25">
      <c r="A36" s="118">
        <v>29</v>
      </c>
      <c r="B36" s="111" t="s">
        <v>213</v>
      </c>
      <c r="C36" s="120" t="s">
        <v>255</v>
      </c>
      <c r="D36" s="66">
        <v>0.67</v>
      </c>
      <c r="E36" s="66">
        <v>0.36</v>
      </c>
      <c r="F36" s="66">
        <v>0.55000000000000004</v>
      </c>
      <c r="G36" s="93">
        <v>0.34</v>
      </c>
      <c r="H36" s="93">
        <v>0</v>
      </c>
      <c r="I36" s="93">
        <v>0</v>
      </c>
      <c r="J36" s="93">
        <v>0</v>
      </c>
      <c r="K36" s="93">
        <v>0</v>
      </c>
      <c r="L36" s="93">
        <v>0</v>
      </c>
      <c r="M36" s="66">
        <v>0</v>
      </c>
      <c r="N36" s="88">
        <v>0</v>
      </c>
      <c r="O36" s="161">
        <v>1.9200000000000002</v>
      </c>
      <c r="P36" s="88">
        <v>0</v>
      </c>
      <c r="Q36" s="88">
        <v>0</v>
      </c>
      <c r="R36" s="64">
        <v>0</v>
      </c>
      <c r="S36" s="88">
        <v>0.03</v>
      </c>
      <c r="T36" s="88">
        <v>0</v>
      </c>
      <c r="U36" s="161">
        <v>0.03</v>
      </c>
      <c r="V36" s="161">
        <v>1.8900000000000001</v>
      </c>
      <c r="W36" s="161">
        <v>0.11812500000000001</v>
      </c>
      <c r="X36" s="161">
        <v>0.23625000000000002</v>
      </c>
    </row>
    <row r="37" spans="1:24" x14ac:dyDescent="0.25">
      <c r="A37" s="118">
        <v>30</v>
      </c>
      <c r="B37" s="111" t="s">
        <v>213</v>
      </c>
      <c r="C37" s="120" t="s">
        <v>256</v>
      </c>
      <c r="D37" s="93">
        <v>0.64300000000000002</v>
      </c>
      <c r="E37" s="93">
        <v>0.51300000000000001</v>
      </c>
      <c r="F37" s="66">
        <v>0.64300000000000002</v>
      </c>
      <c r="G37" s="93">
        <v>0.51300000000000001</v>
      </c>
      <c r="H37" s="93">
        <v>0.57099999999999995</v>
      </c>
      <c r="I37" s="93">
        <v>0.152</v>
      </c>
      <c r="J37" s="93">
        <v>0</v>
      </c>
      <c r="K37" s="93">
        <v>0</v>
      </c>
      <c r="L37" s="93">
        <v>0</v>
      </c>
      <c r="M37" s="66">
        <v>7.0999999999999994E-2</v>
      </c>
      <c r="N37" s="88">
        <v>0</v>
      </c>
      <c r="O37" s="161">
        <v>3.1060000000000003</v>
      </c>
      <c r="P37" s="88">
        <v>0</v>
      </c>
      <c r="Q37" s="88">
        <v>0</v>
      </c>
      <c r="R37" s="64">
        <v>0</v>
      </c>
      <c r="S37" s="88">
        <v>0.14000000000000001</v>
      </c>
      <c r="T37" s="88">
        <v>0</v>
      </c>
      <c r="U37" s="161">
        <v>0.14000000000000001</v>
      </c>
      <c r="V37" s="161">
        <v>2.9660000000000002</v>
      </c>
      <c r="W37" s="161">
        <v>0.18537500000000001</v>
      </c>
      <c r="X37" s="161">
        <v>0.37075000000000002</v>
      </c>
    </row>
    <row r="38" spans="1:24" x14ac:dyDescent="0.25">
      <c r="A38" s="110">
        <v>31</v>
      </c>
      <c r="B38" s="111" t="s">
        <v>213</v>
      </c>
      <c r="C38" s="120" t="s">
        <v>262</v>
      </c>
      <c r="D38" s="66">
        <v>0.65600000000000003</v>
      </c>
      <c r="E38" s="66">
        <v>0.26900000000000002</v>
      </c>
      <c r="F38" s="66">
        <v>0.441</v>
      </c>
      <c r="G38" s="93">
        <v>0.38600000000000001</v>
      </c>
      <c r="H38" s="93">
        <v>0</v>
      </c>
      <c r="I38" s="93">
        <v>0</v>
      </c>
      <c r="J38" s="93">
        <v>0</v>
      </c>
      <c r="K38" s="93">
        <v>0.5</v>
      </c>
      <c r="L38" s="93">
        <v>0</v>
      </c>
      <c r="M38" s="66">
        <v>0</v>
      </c>
      <c r="N38" s="89">
        <v>0.05</v>
      </c>
      <c r="O38" s="161">
        <v>2.302</v>
      </c>
      <c r="P38" s="88">
        <v>0</v>
      </c>
      <c r="Q38" s="88">
        <v>0</v>
      </c>
      <c r="R38" s="64">
        <v>0</v>
      </c>
      <c r="S38" s="88">
        <v>0.05</v>
      </c>
      <c r="T38" s="88">
        <v>0</v>
      </c>
      <c r="U38" s="161">
        <v>0.05</v>
      </c>
      <c r="V38" s="161">
        <v>2.2520000000000002</v>
      </c>
      <c r="W38" s="161">
        <v>0.14075000000000001</v>
      </c>
      <c r="X38" s="161">
        <v>0.28150000000000003</v>
      </c>
    </row>
    <row r="39" spans="1:24" x14ac:dyDescent="0.25">
      <c r="A39" s="118">
        <v>32</v>
      </c>
      <c r="B39" s="111" t="s">
        <v>213</v>
      </c>
      <c r="C39" s="120" t="s">
        <v>257</v>
      </c>
      <c r="D39" s="66">
        <v>0.92</v>
      </c>
      <c r="E39" s="66">
        <v>0.73</v>
      </c>
      <c r="F39" s="66">
        <v>0.82</v>
      </c>
      <c r="G39" s="93">
        <v>0.47</v>
      </c>
      <c r="H39" s="93">
        <v>0.5</v>
      </c>
      <c r="I39" s="93">
        <v>0</v>
      </c>
      <c r="J39" s="93">
        <v>0</v>
      </c>
      <c r="K39" s="93">
        <v>0</v>
      </c>
      <c r="L39" s="93">
        <v>0</v>
      </c>
      <c r="M39" s="66">
        <v>0.08</v>
      </c>
      <c r="N39" s="88">
        <v>0</v>
      </c>
      <c r="O39" s="161">
        <v>3.5199999999999996</v>
      </c>
      <c r="P39" s="88">
        <v>0</v>
      </c>
      <c r="Q39" s="88">
        <v>0</v>
      </c>
      <c r="R39" s="64">
        <v>0</v>
      </c>
      <c r="S39" s="90">
        <v>0.04</v>
      </c>
      <c r="T39" s="88">
        <v>0</v>
      </c>
      <c r="U39" s="161">
        <v>0.04</v>
      </c>
      <c r="V39" s="161">
        <v>3.4799999999999995</v>
      </c>
      <c r="W39" s="161">
        <v>0.21749999999999997</v>
      </c>
      <c r="X39" s="161">
        <v>0.43499999999999994</v>
      </c>
    </row>
    <row r="40" spans="1:24" x14ac:dyDescent="0.25">
      <c r="A40" s="118">
        <v>33</v>
      </c>
      <c r="B40" s="111" t="s">
        <v>213</v>
      </c>
      <c r="C40" s="120" t="s">
        <v>258</v>
      </c>
      <c r="D40" s="66">
        <v>0.83</v>
      </c>
      <c r="E40" s="66">
        <v>0.41</v>
      </c>
      <c r="F40" s="66">
        <v>0.61</v>
      </c>
      <c r="G40" s="93">
        <v>0.106</v>
      </c>
      <c r="H40" s="93">
        <v>0</v>
      </c>
      <c r="I40" s="93">
        <v>0</v>
      </c>
      <c r="J40" s="93">
        <v>0</v>
      </c>
      <c r="K40" s="93">
        <v>0.5</v>
      </c>
      <c r="L40" s="93">
        <v>2.5999999999999999E-2</v>
      </c>
      <c r="M40" s="66">
        <v>0</v>
      </c>
      <c r="N40" s="88">
        <v>0</v>
      </c>
      <c r="O40" s="161">
        <v>2.4820000000000002</v>
      </c>
      <c r="P40" s="88">
        <v>0</v>
      </c>
      <c r="Q40" s="88">
        <v>0</v>
      </c>
      <c r="R40" s="64">
        <v>0</v>
      </c>
      <c r="S40" s="88">
        <v>7.0000000000000007E-2</v>
      </c>
      <c r="T40" s="88">
        <v>0</v>
      </c>
      <c r="U40" s="161">
        <v>7.0000000000000007E-2</v>
      </c>
      <c r="V40" s="161">
        <v>2.4120000000000004</v>
      </c>
      <c r="W40" s="161">
        <v>0.15075000000000002</v>
      </c>
      <c r="X40" s="161">
        <v>0.30150000000000005</v>
      </c>
    </row>
    <row r="41" spans="1:24" x14ac:dyDescent="0.25">
      <c r="A41" s="110">
        <v>34</v>
      </c>
      <c r="B41" s="111" t="s">
        <v>213</v>
      </c>
      <c r="C41" s="120" t="s">
        <v>259</v>
      </c>
      <c r="D41" s="66">
        <v>0.7</v>
      </c>
      <c r="E41" s="66">
        <v>0.375</v>
      </c>
      <c r="F41" s="66">
        <v>0.71399999999999997</v>
      </c>
      <c r="G41" s="93">
        <v>0.11700000000000001</v>
      </c>
      <c r="H41" s="93">
        <v>0</v>
      </c>
      <c r="I41" s="93">
        <v>0</v>
      </c>
      <c r="J41" s="93">
        <v>0</v>
      </c>
      <c r="K41" s="93">
        <v>0</v>
      </c>
      <c r="L41" s="93">
        <v>0</v>
      </c>
      <c r="M41" s="66">
        <v>0</v>
      </c>
      <c r="N41" s="88">
        <v>0.5</v>
      </c>
      <c r="O41" s="161">
        <v>2.4059999999999997</v>
      </c>
      <c r="P41" s="88">
        <v>0</v>
      </c>
      <c r="Q41" s="88">
        <v>0</v>
      </c>
      <c r="R41" s="64">
        <v>0</v>
      </c>
      <c r="S41" s="88">
        <v>0.09</v>
      </c>
      <c r="T41" s="88">
        <v>0</v>
      </c>
      <c r="U41" s="161">
        <v>0.09</v>
      </c>
      <c r="V41" s="161">
        <v>2.3159999999999998</v>
      </c>
      <c r="W41" s="161">
        <v>0.14474999999999999</v>
      </c>
      <c r="X41" s="161">
        <v>0.28949999999999998</v>
      </c>
    </row>
    <row r="42" spans="1:24" x14ac:dyDescent="0.25">
      <c r="A42" s="118">
        <v>35</v>
      </c>
      <c r="B42" s="111" t="s">
        <v>213</v>
      </c>
      <c r="C42" s="120" t="s">
        <v>261</v>
      </c>
      <c r="D42" s="66">
        <v>0.54900000000000004</v>
      </c>
      <c r="E42" s="66">
        <v>0.29199999999999998</v>
      </c>
      <c r="F42" s="66">
        <v>0.23499999999999999</v>
      </c>
      <c r="G42" s="93">
        <v>0.33300000000000002</v>
      </c>
      <c r="H42" s="93">
        <v>0.8</v>
      </c>
      <c r="I42" s="93">
        <v>0</v>
      </c>
      <c r="J42" s="93">
        <v>0</v>
      </c>
      <c r="K42" s="93">
        <v>0</v>
      </c>
      <c r="L42" s="93">
        <v>0</v>
      </c>
      <c r="M42" s="66">
        <v>0</v>
      </c>
      <c r="N42" s="88">
        <v>0</v>
      </c>
      <c r="O42" s="161">
        <v>2.2090000000000001</v>
      </c>
      <c r="P42" s="88">
        <v>0</v>
      </c>
      <c r="Q42" s="88">
        <v>0</v>
      </c>
      <c r="R42" s="64">
        <v>0</v>
      </c>
      <c r="S42" s="88">
        <v>0</v>
      </c>
      <c r="T42" s="88">
        <v>0</v>
      </c>
      <c r="U42" s="161">
        <v>0</v>
      </c>
      <c r="V42" s="161">
        <v>2.2090000000000001</v>
      </c>
      <c r="W42" s="161">
        <v>0.1380625</v>
      </c>
      <c r="X42" s="161">
        <v>0.27612500000000001</v>
      </c>
    </row>
    <row r="43" spans="1:24" x14ac:dyDescent="0.25">
      <c r="A43" s="6" t="s">
        <v>154</v>
      </c>
      <c r="B43" s="18" t="s">
        <v>213</v>
      </c>
      <c r="C43" s="18"/>
      <c r="D43" s="19">
        <v>0.59530303030303033</v>
      </c>
      <c r="E43" s="19">
        <v>0.37335294117647055</v>
      </c>
      <c r="F43" s="19">
        <v>0.48634285714285719</v>
      </c>
      <c r="G43" s="19">
        <v>0.2981428571428571</v>
      </c>
      <c r="H43" s="19">
        <v>9.0857142857142845E-2</v>
      </c>
      <c r="I43" s="19">
        <v>4.3428571428571431E-3</v>
      </c>
      <c r="J43" s="19">
        <v>0</v>
      </c>
      <c r="K43" s="19">
        <v>0.18617142857142857</v>
      </c>
      <c r="L43" s="19">
        <v>9.231428571428571E-2</v>
      </c>
      <c r="M43" s="19">
        <v>4.5558823529411763E-2</v>
      </c>
      <c r="N43" s="19">
        <v>8.4529411764705867E-2</v>
      </c>
      <c r="O43" s="162">
        <v>2.2085142857142861</v>
      </c>
      <c r="P43" s="19">
        <v>5.8823529411764712E-4</v>
      </c>
      <c r="Q43" s="19">
        <v>2.029411764705882E-3</v>
      </c>
      <c r="R43" s="19">
        <v>0</v>
      </c>
      <c r="S43" s="19">
        <v>9.0441176470588233E-2</v>
      </c>
      <c r="T43" s="19">
        <v>1.8235294117647058E-2</v>
      </c>
      <c r="U43" s="161">
        <v>0.10811428571428568</v>
      </c>
      <c r="V43" s="161">
        <v>2.1004000000000005</v>
      </c>
      <c r="W43" s="161">
        <v>0.13172551020408166</v>
      </c>
      <c r="X43" s="131">
        <v>0.26345102040816332</v>
      </c>
    </row>
  </sheetData>
  <mergeCells count="12">
    <mergeCell ref="A1:X1"/>
    <mergeCell ref="A2:X2"/>
    <mergeCell ref="A3:X3"/>
    <mergeCell ref="A5:A7"/>
    <mergeCell ref="C5:C7"/>
    <mergeCell ref="D5:F5"/>
    <mergeCell ref="G5:J5"/>
    <mergeCell ref="K5:L5"/>
    <mergeCell ref="M5:N5"/>
    <mergeCell ref="P5:R5"/>
    <mergeCell ref="S5:T5"/>
    <mergeCell ref="B5:B7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fitToWidth="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12"/>
  <sheetViews>
    <sheetView topLeftCell="L1" zoomScale="80" zoomScaleNormal="80" workbookViewId="0">
      <selection activeCell="C14" sqref="C14"/>
    </sheetView>
  </sheetViews>
  <sheetFormatPr defaultColWidth="8.85546875" defaultRowHeight="15" x14ac:dyDescent="0.25"/>
  <cols>
    <col min="1" max="1" width="8.5703125" style="258" customWidth="1"/>
    <col min="2" max="2" width="22.5703125" style="258" customWidth="1"/>
    <col min="3" max="3" width="37.5703125" style="258" customWidth="1"/>
    <col min="4" max="4" width="15.5703125" style="258" customWidth="1"/>
    <col min="5" max="5" width="14.85546875" style="258" customWidth="1"/>
    <col min="6" max="6" width="13.42578125" style="258" customWidth="1"/>
    <col min="7" max="7" width="14" style="258" customWidth="1"/>
    <col min="8" max="8" width="13.5703125" style="258" customWidth="1"/>
    <col min="9" max="9" width="14.28515625" style="258" customWidth="1"/>
    <col min="10" max="10" width="14.5703125" style="258" customWidth="1"/>
    <col min="11" max="11" width="18.5703125" style="258" customWidth="1"/>
    <col min="12" max="12" width="13.7109375" style="258" customWidth="1"/>
    <col min="13" max="13" width="12.28515625" style="258" customWidth="1"/>
    <col min="14" max="14" width="13" style="258" customWidth="1"/>
    <col min="15" max="19" width="12.42578125" style="258" customWidth="1"/>
    <col min="20" max="20" width="22.85546875" style="258" customWidth="1"/>
    <col min="21" max="21" width="12.42578125" style="258" customWidth="1"/>
    <col min="22" max="22" width="10.5703125" style="258" customWidth="1"/>
    <col min="23" max="23" width="10.28515625" style="258" customWidth="1"/>
    <col min="24" max="24" width="8.28515625" style="258" customWidth="1"/>
    <col min="25" max="16384" width="8.85546875" style="258"/>
  </cols>
  <sheetData>
    <row r="1" spans="1:24" ht="15" customHeight="1" x14ac:dyDescent="0.25">
      <c r="A1" s="417" t="s">
        <v>36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  <c r="T1" s="417"/>
      <c r="U1" s="417"/>
      <c r="V1" s="417"/>
      <c r="W1" s="417"/>
      <c r="X1" s="417"/>
    </row>
    <row r="2" spans="1:24" ht="15" customHeight="1" x14ac:dyDescent="0.25">
      <c r="A2" s="418" t="s">
        <v>37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418"/>
      <c r="R2" s="418"/>
      <c r="S2" s="418"/>
      <c r="T2" s="418"/>
      <c r="U2" s="418"/>
      <c r="V2" s="418"/>
      <c r="W2" s="418"/>
      <c r="X2" s="418"/>
    </row>
    <row r="3" spans="1:24" ht="15.75" x14ac:dyDescent="0.25">
      <c r="A3" s="419" t="s">
        <v>38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</row>
    <row r="5" spans="1:24" ht="69.75" customHeight="1" x14ac:dyDescent="0.25">
      <c r="A5" s="415" t="s">
        <v>3</v>
      </c>
      <c r="B5" s="420" t="s">
        <v>273</v>
      </c>
      <c r="C5" s="415" t="s">
        <v>4</v>
      </c>
      <c r="D5" s="415" t="s">
        <v>39</v>
      </c>
      <c r="E5" s="415"/>
      <c r="F5" s="415"/>
      <c r="G5" s="415" t="s">
        <v>110</v>
      </c>
      <c r="H5" s="415"/>
      <c r="I5" s="415"/>
      <c r="J5" s="415"/>
      <c r="K5" s="415" t="s">
        <v>112</v>
      </c>
      <c r="L5" s="415"/>
      <c r="M5" s="416" t="s">
        <v>285</v>
      </c>
      <c r="N5" s="416"/>
      <c r="O5" s="259" t="s">
        <v>17</v>
      </c>
      <c r="P5" s="415" t="s">
        <v>109</v>
      </c>
      <c r="Q5" s="415"/>
      <c r="R5" s="415"/>
      <c r="S5" s="416" t="s">
        <v>286</v>
      </c>
      <c r="T5" s="416"/>
      <c r="U5" s="260" t="s">
        <v>18</v>
      </c>
      <c r="V5" s="261" t="s">
        <v>19</v>
      </c>
      <c r="W5" s="261" t="s">
        <v>117</v>
      </c>
      <c r="X5" s="262" t="s">
        <v>118</v>
      </c>
    </row>
    <row r="6" spans="1:24" x14ac:dyDescent="0.25">
      <c r="A6" s="415"/>
      <c r="B6" s="421"/>
      <c r="C6" s="415"/>
      <c r="D6" s="263" t="s">
        <v>40</v>
      </c>
      <c r="E6" s="263" t="s">
        <v>41</v>
      </c>
      <c r="F6" s="263" t="s">
        <v>42</v>
      </c>
      <c r="G6" s="263" t="s">
        <v>46</v>
      </c>
      <c r="H6" s="263" t="s">
        <v>47</v>
      </c>
      <c r="I6" s="263" t="s">
        <v>48</v>
      </c>
      <c r="J6" s="263" t="s">
        <v>49</v>
      </c>
      <c r="K6" s="263" t="s">
        <v>50</v>
      </c>
      <c r="L6" s="263" t="s">
        <v>51</v>
      </c>
      <c r="M6" s="263" t="s">
        <v>52</v>
      </c>
      <c r="N6" s="263" t="s">
        <v>53</v>
      </c>
      <c r="O6" s="259" t="s">
        <v>105</v>
      </c>
      <c r="P6" s="263" t="s">
        <v>43</v>
      </c>
      <c r="Q6" s="263" t="s">
        <v>44</v>
      </c>
      <c r="R6" s="263" t="s">
        <v>45</v>
      </c>
      <c r="S6" s="263" t="s">
        <v>54</v>
      </c>
      <c r="T6" s="263" t="s">
        <v>55</v>
      </c>
      <c r="U6" s="260" t="s">
        <v>105</v>
      </c>
      <c r="V6" s="264"/>
      <c r="W6" s="264"/>
      <c r="X6" s="265"/>
    </row>
    <row r="7" spans="1:24" ht="51" x14ac:dyDescent="0.25">
      <c r="A7" s="415"/>
      <c r="B7" s="422"/>
      <c r="C7" s="415"/>
      <c r="D7" s="263" t="s">
        <v>10</v>
      </c>
      <c r="E7" s="263" t="s">
        <v>11</v>
      </c>
      <c r="F7" s="263" t="s">
        <v>12</v>
      </c>
      <c r="G7" s="263" t="s">
        <v>56</v>
      </c>
      <c r="H7" s="263" t="s">
        <v>111</v>
      </c>
      <c r="I7" s="263" t="s">
        <v>57</v>
      </c>
      <c r="J7" s="263" t="s">
        <v>58</v>
      </c>
      <c r="K7" s="263" t="s">
        <v>113</v>
      </c>
      <c r="L7" s="266" t="s">
        <v>287</v>
      </c>
      <c r="M7" s="263" t="s">
        <v>11</v>
      </c>
      <c r="N7" s="263" t="s">
        <v>12</v>
      </c>
      <c r="O7" s="262" t="s">
        <v>26</v>
      </c>
      <c r="P7" s="263" t="s">
        <v>10</v>
      </c>
      <c r="Q7" s="263" t="s">
        <v>11</v>
      </c>
      <c r="R7" s="263" t="s">
        <v>12</v>
      </c>
      <c r="S7" s="263" t="s">
        <v>11</v>
      </c>
      <c r="T7" s="263" t="s">
        <v>12</v>
      </c>
      <c r="U7" s="261" t="s">
        <v>27</v>
      </c>
      <c r="V7" s="265"/>
      <c r="W7" s="265"/>
      <c r="X7" s="264" t="s">
        <v>119</v>
      </c>
    </row>
    <row r="8" spans="1:24" ht="20.25" customHeight="1" x14ac:dyDescent="0.25">
      <c r="A8" s="267">
        <v>1</v>
      </c>
      <c r="B8" s="111" t="s">
        <v>213</v>
      </c>
      <c r="C8" s="140" t="s">
        <v>356</v>
      </c>
      <c r="D8" s="269">
        <v>0.53</v>
      </c>
      <c r="E8" s="269">
        <v>0.45100000000000001</v>
      </c>
      <c r="F8" s="269">
        <v>0.66600000000000004</v>
      </c>
      <c r="G8" s="270">
        <v>0.28599999999999998</v>
      </c>
      <c r="H8" s="269">
        <v>0</v>
      </c>
      <c r="I8" s="269">
        <v>0</v>
      </c>
      <c r="J8" s="269">
        <v>0</v>
      </c>
      <c r="K8" s="270">
        <v>0</v>
      </c>
      <c r="L8" s="270">
        <v>0.04</v>
      </c>
      <c r="M8" s="271">
        <v>7.0999999999999994E-2</v>
      </c>
      <c r="N8" s="269">
        <v>0.14199999999999999</v>
      </c>
      <c r="O8" s="272"/>
      <c r="P8" s="269">
        <v>0</v>
      </c>
      <c r="Q8" s="269">
        <v>0</v>
      </c>
      <c r="R8" s="269" t="s">
        <v>348</v>
      </c>
      <c r="S8" s="269" t="s">
        <v>348</v>
      </c>
      <c r="T8" s="269">
        <v>0</v>
      </c>
      <c r="U8" s="272"/>
      <c r="V8" s="272"/>
      <c r="W8" s="272"/>
      <c r="X8" s="272"/>
    </row>
    <row r="9" spans="1:24" ht="12.75" customHeight="1" x14ac:dyDescent="0.25">
      <c r="A9" s="273">
        <v>2</v>
      </c>
      <c r="B9" s="267"/>
      <c r="C9" s="268"/>
      <c r="D9" s="269"/>
      <c r="E9" s="269"/>
      <c r="F9" s="269"/>
      <c r="G9" s="270"/>
      <c r="H9" s="269"/>
      <c r="I9" s="269"/>
      <c r="J9" s="269"/>
      <c r="K9" s="270"/>
      <c r="L9" s="270"/>
      <c r="M9" s="271"/>
      <c r="N9" s="269"/>
      <c r="O9" s="272"/>
      <c r="P9" s="269"/>
      <c r="Q9" s="269"/>
      <c r="R9" s="269"/>
      <c r="S9" s="269"/>
      <c r="T9" s="269"/>
      <c r="U9" s="272"/>
      <c r="V9" s="272"/>
      <c r="W9" s="272"/>
      <c r="X9" s="272"/>
    </row>
    <row r="10" spans="1:24" x14ac:dyDescent="0.25">
      <c r="A10" s="267">
        <v>3</v>
      </c>
      <c r="B10" s="267"/>
      <c r="C10" s="274"/>
      <c r="D10" s="269"/>
      <c r="E10" s="269"/>
      <c r="F10" s="269"/>
      <c r="G10" s="269"/>
      <c r="H10" s="269"/>
      <c r="I10" s="269"/>
      <c r="J10" s="269"/>
      <c r="K10" s="269"/>
      <c r="L10" s="269"/>
      <c r="M10" s="271"/>
      <c r="N10" s="269"/>
      <c r="O10" s="272"/>
      <c r="P10" s="269"/>
      <c r="Q10" s="269"/>
      <c r="R10" s="269"/>
      <c r="S10" s="269"/>
      <c r="T10" s="269"/>
      <c r="U10" s="272"/>
      <c r="V10" s="272"/>
      <c r="W10" s="272"/>
      <c r="X10" s="272"/>
    </row>
    <row r="11" spans="1:24" ht="15.75" customHeight="1" x14ac:dyDescent="0.25">
      <c r="A11" s="273" t="s">
        <v>280</v>
      </c>
      <c r="B11" s="267"/>
      <c r="C11" s="274"/>
      <c r="D11" s="269"/>
      <c r="E11" s="269"/>
      <c r="F11" s="269"/>
      <c r="G11" s="269"/>
      <c r="H11" s="269"/>
      <c r="I11" s="269"/>
      <c r="J11" s="269"/>
      <c r="K11" s="269"/>
      <c r="L11" s="269"/>
      <c r="M11" s="271"/>
      <c r="N11" s="269"/>
      <c r="O11" s="272"/>
      <c r="P11" s="269"/>
      <c r="Q11" s="269"/>
      <c r="R11" s="269"/>
      <c r="S11" s="269"/>
      <c r="T11" s="269"/>
      <c r="U11" s="272"/>
      <c r="V11" s="272"/>
      <c r="W11" s="272"/>
      <c r="X11" s="272"/>
    </row>
    <row r="12" spans="1:24" x14ac:dyDescent="0.25">
      <c r="A12" s="275"/>
      <c r="B12" s="275"/>
      <c r="C12" s="275"/>
      <c r="D12" s="276"/>
      <c r="E12" s="276"/>
      <c r="F12" s="276"/>
      <c r="G12" s="276"/>
      <c r="H12" s="276"/>
      <c r="I12" s="276"/>
      <c r="J12" s="276"/>
      <c r="K12" s="276"/>
      <c r="L12" s="276"/>
      <c r="M12" s="277"/>
      <c r="N12" s="276"/>
      <c r="O12" s="278"/>
      <c r="P12" s="276"/>
      <c r="Q12" s="276"/>
      <c r="R12" s="276"/>
      <c r="S12" s="276"/>
      <c r="T12" s="276"/>
      <c r="U12" s="278"/>
      <c r="V12" s="278"/>
      <c r="W12" s="278"/>
      <c r="X12" s="279"/>
    </row>
  </sheetData>
  <mergeCells count="12">
    <mergeCell ref="P5:R5"/>
    <mergeCell ref="S5:T5"/>
    <mergeCell ref="A1:X1"/>
    <mergeCell ref="A2:X2"/>
    <mergeCell ref="A3:X3"/>
    <mergeCell ref="A5:A7"/>
    <mergeCell ref="B5:B7"/>
    <mergeCell ref="C5:C7"/>
    <mergeCell ref="D5:F5"/>
    <mergeCell ref="G5:J5"/>
    <mergeCell ref="K5:L5"/>
    <mergeCell ref="M5:N5"/>
  </mergeCells>
  <printOptions horizontalCentered="1"/>
  <pageMargins left="0.25" right="0.25" top="0.75" bottom="0.75" header="0.3" footer="0.3"/>
  <pageSetup paperSize="9" scale="78" fitToWidth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ТРЕБОВАНИЯ</vt:lpstr>
      <vt:lpstr>1.1. 18</vt:lpstr>
      <vt:lpstr>1.1. 19</vt:lpstr>
      <vt:lpstr>1.2. 18</vt:lpstr>
      <vt:lpstr>1.2. 19</vt:lpstr>
      <vt:lpstr>1.3. 18</vt:lpstr>
      <vt:lpstr>1.3. 19</vt:lpstr>
      <vt:lpstr>2.1. 18</vt:lpstr>
      <vt:lpstr>2.1. 19</vt:lpstr>
      <vt:lpstr>2.2. 18</vt:lpstr>
      <vt:lpstr>2.2. 19</vt:lpstr>
      <vt:lpstr>2.3. 18</vt:lpstr>
      <vt:lpstr>2.3. 19</vt:lpstr>
      <vt:lpstr>3. 19</vt:lpstr>
      <vt:lpstr>Справка 18</vt:lpstr>
      <vt:lpstr>Справка 19</vt:lpstr>
    </vt:vector>
  </TitlesOfParts>
  <Company>Krokoz™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YSL-W7</dc:creator>
  <cp:lastModifiedBy>Admin</cp:lastModifiedBy>
  <cp:lastPrinted>2019-06-24T06:52:31Z</cp:lastPrinted>
  <dcterms:created xsi:type="dcterms:W3CDTF">2018-02-04T20:59:32Z</dcterms:created>
  <dcterms:modified xsi:type="dcterms:W3CDTF">2020-05-31T18:54:34Z</dcterms:modified>
</cp:coreProperties>
</file>